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vod\U_Rahimov\1-чорак\1-чорак\"/>
    </mc:Choice>
  </mc:AlternateContent>
  <bookViews>
    <workbookView xWindow="0" yWindow="0" windowWidth="28800" windowHeight="12435"/>
  </bookViews>
  <sheets>
    <sheet name="23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'23'!$7:$9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A14" i="1" s="1"/>
  <c r="A15" i="1" s="1"/>
  <c r="A16" i="1" s="1"/>
  <c r="A17" i="1" s="1"/>
  <c r="A18" i="1" s="1"/>
  <c r="A19" i="1" s="1"/>
  <c r="A20" i="1" s="1"/>
  <c r="C13" i="1"/>
  <c r="C14" i="1"/>
  <c r="C15" i="1"/>
  <c r="C16" i="1"/>
  <c r="C17" i="1"/>
  <c r="C18" i="1"/>
  <c r="C19" i="1"/>
  <c r="C20" i="1"/>
  <c r="A21" i="1"/>
  <c r="C2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</calcChain>
</file>

<file path=xl/sharedStrings.xml><?xml version="1.0" encoding="utf-8"?>
<sst xmlns="http://schemas.openxmlformats.org/spreadsheetml/2006/main" count="60" uniqueCount="59">
  <si>
    <t>Вилоят хокимлиги (Халк кабулхонаси)</t>
  </si>
  <si>
    <t>ЯБИК Наманган ш А.Навоий, Маргилон, Банк ва У.Носир кучаларинин ободонлаштириш 2022 й</t>
  </si>
  <si>
    <t>ЯБИК Янги Наманган т Афросиеб кучасини ободонлаштириш 2022 й</t>
  </si>
  <si>
    <t>ЯБИК Давлатобод т Косонсой кучасини ободонлаштириш 2022 й</t>
  </si>
  <si>
    <t>ЯБИК Янгикургон т Дустлик Массиви Сой буйи ва Бирлик кучасини ободонлаштириш 2022 й</t>
  </si>
  <si>
    <t>ЯБИК Чуст т Садача МФЙ худудидан утувчи Н.Тургунов кучасини ободонлаштириш 2022 й</t>
  </si>
  <si>
    <t>ЯБИК Чорток т Дилшод ва Бешкапа худудидан утувчи Мустакиллик шох кучасини ободонлаштириш 2022 й</t>
  </si>
  <si>
    <t>ЯБИК Учкургон т Мустакиллик ва Ешлик МФЙ худудидан утувчи Андижон кучасини ободонлаштириш 2022 й</t>
  </si>
  <si>
    <t>ЯБИК Уйчи т Соку ва Пасгузар кучаларини ободонлаштириш 2022 й</t>
  </si>
  <si>
    <t>ЯБИК Туракургон т Озод ва Обод МФЙлар худудидан утувчи Мустакиллик кучасини ободонлаштириш 2022 й</t>
  </si>
  <si>
    <t>ЯБИК Поп т Дустлик кучасини ободонлаштириш 2022й</t>
  </si>
  <si>
    <t>ЯБИК Норин т Юкори Чужа кучасини ободонлаштириш 2022 й</t>
  </si>
  <si>
    <t>ЯБИК Косонсой т Бирлашган МФЙ Рохат кучаси ва М.Азам МФЙ Чинор кучасини ободонлаштириш 2022 й</t>
  </si>
  <si>
    <t>ЯБИК Мингбулок т Бирлашган МФЙ Янгийул кучасини ободонлаштириш 2022 й</t>
  </si>
  <si>
    <t>Вазирлар Махкамаси хузуридаги агросаноат мажмуи устидан назорат килиш инспекциясининг Наманган вилоят бошкармаси</t>
  </si>
  <si>
    <t>Вилоят хокимлиги (куникма маркази)</t>
  </si>
  <si>
    <t>Наманган вилояти фукароларни узини узи бошкариш органлари ходимларининг малакасини ошириш маркази</t>
  </si>
  <si>
    <t>Узбекистон Республикаси Бош вазирининг Наманган вилояти тадбиркорлик мурожаатларини куриб чикиш кабулхоналари</t>
  </si>
  <si>
    <t xml:space="preserve">Вилоят хокимлиги </t>
  </si>
  <si>
    <t>Шахар пассажир транспортида баъзи категориядаги кишиларнинг бепул юришларини бюджетдан коплаш</t>
  </si>
  <si>
    <t>Вилоят хокимлиги норентабел автобус йуналишидан куриладиган зарарларни коплаш</t>
  </si>
  <si>
    <t>ЯБИК Мингбулок т Кирчек МФЙ Сирдаре ПК395 70дан ПК397 20гача мустахкамлаш 2022 йил</t>
  </si>
  <si>
    <t>ЯБИК Мингбулок т Ешлик МФЙ Сирдаре дареси ПК707 20дан ПК709 00гача мустахкамлаш 2022 йил</t>
  </si>
  <si>
    <t>ЯБИК Мингбулок т Пахтакор МФЙ Сирдаре дареси ПК254 20дан ПК257 30гача мустахкамлаш 2022 йил</t>
  </si>
  <si>
    <t>ЯБИК Наманган т Улмас МФЙ Сирдаре даресининг ПК138 30дан ПК257 30гача мустахкамлаш 2022 йил</t>
  </si>
  <si>
    <t>ЯБИК Янгикургон т Нанай Дустлик МФЙ Подшоотасой ПК7 30дан ПК 17 00гача мустахкамлаш 2022 йил</t>
  </si>
  <si>
    <t>ЯБИК Поп т Ултарма МФЙ Уйгурсой сойининг чап киргогини мустахкамлаш 2022 йил</t>
  </si>
  <si>
    <t>ЯБИК Учкургон т Яшикобод МФЙ Норин дареси ПК275 40дан ПК281 40гача мустахкамлаш 2022 йил</t>
  </si>
  <si>
    <t>ЯБИК Учкургон т Кайки МФЙ Файзиобод Норин дареси ПК205 00дан ПК 214 10гача мустахкамлаш 2022 йил</t>
  </si>
  <si>
    <t>ЯБИК Уйчи т Гулистон МФЙ Норин дареси унг киргок дамбаси ПК 426 80дан ПК 428 90гача мустахкамлаш 2022 йил</t>
  </si>
  <si>
    <t>ЯБИК Уйчи т Гулистон МФЙ Норин дареси ПК 188 00дан ПК 193 20гача дамбани тиклаш ва мустахкамлаш 2022 йил</t>
  </si>
  <si>
    <t>ЯБИК Норин т Учтепа МФЙ Норин дареси ПК58 00дан ПК65 00гача мустахкамлаш 2022 йил</t>
  </si>
  <si>
    <t>ЯБИК Норин т Коратери МФЙ Корадаре ПК100 10дан ПК 112 40гача мустахкамлаш 2022 йил</t>
  </si>
  <si>
    <t>ЯБИК шахар ва туман ободонлаштириш, согломлаштириш йулакчасини куриш (таксимланмаган лимит) 2022 йил</t>
  </si>
  <si>
    <t>ЯБИК Даре дамба киргокларни мустахкамлаш (таксимланмаган лимит) 2022 йил</t>
  </si>
  <si>
    <t>Вилоят хокимлиги</t>
  </si>
  <si>
    <t>ЯБИК Янги Наманган тумани хокимлиги ва маьмурий бошкарув идораларига мослаб реконструкция килиш 2022 йил</t>
  </si>
  <si>
    <t>Наманган вилояти кичик саноат зоналарини бошкариш буйича ягона дирекцияси</t>
  </si>
  <si>
    <t>Наманган вилояти хокимлиги жамгармалар харажатлари (Эркин колдик)</t>
  </si>
  <si>
    <t>ЯБИК Косонсой т Чак МФЙ Хитойсой дамбаси 2022 й</t>
  </si>
  <si>
    <t>Вилоят хокимлигининг ЯБИК Давлатобод туман хокимлиги мукаммал таьмирлаш</t>
  </si>
  <si>
    <t>Вилоят хокимлигининг ЯБИК Кабуллар уйи мукаммал таъмирлаш</t>
  </si>
  <si>
    <t>Наманган вилояти хокимлиги кошидаги Марказий уйингохи бинолари ва иншоотларидан фойдаланиш дирекцияси давлат унитар корхонаси (эркин колдик))</t>
  </si>
  <si>
    <t xml:space="preserve">Вилоят хокимлиги (Захира жамгармаси) </t>
  </si>
  <si>
    <t xml:space="preserve">Вилоят махаллий бюджетининг захира жамгармаси </t>
  </si>
  <si>
    <t>шундан</t>
  </si>
  <si>
    <t>Наманган вилояти ҳокимлиги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</si>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</sst>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od/U_Rahimov/1-&#1095;&#1086;&#1088;&#1072;&#1082;/2022%20&#1081;&#1080;&#1083;%201-&#1095;&#1086;&#1088;&#1072;&#1082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7"/>
  <sheetViews>
    <sheetView tabSelected="1" view="pageBreakPreview" zoomScale="60" zoomScaleNormal="130" workbookViewId="0">
      <selection activeCell="D13" sqref="D13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1" t="s">
        <v>58</v>
      </c>
      <c r="B2" s="31"/>
      <c r="C2" s="31"/>
      <c r="D2" s="31"/>
      <c r="E2" s="31"/>
      <c r="F2" s="31"/>
      <c r="G2" s="31"/>
    </row>
    <row r="3" spans="1:7" ht="20.25" customHeight="1" x14ac:dyDescent="0.3">
      <c r="A3" s="30" t="s">
        <v>57</v>
      </c>
      <c r="B3" s="30"/>
      <c r="C3" s="30"/>
      <c r="D3" s="30"/>
      <c r="E3" s="30"/>
      <c r="F3" s="30"/>
      <c r="G3" s="30"/>
    </row>
    <row r="4" spans="1:7" ht="5.25" customHeight="1" x14ac:dyDescent="0.25"/>
    <row r="5" spans="1:7" ht="5.25" customHeight="1" x14ac:dyDescent="0.25"/>
    <row r="6" spans="1:7" ht="15.75" thickBot="1" x14ac:dyDescent="0.3">
      <c r="G6" s="29" t="s">
        <v>56</v>
      </c>
    </row>
    <row r="7" spans="1:7" ht="31.5" customHeight="1" x14ac:dyDescent="0.25">
      <c r="A7" s="28" t="s">
        <v>55</v>
      </c>
      <c r="B7" s="27" t="s">
        <v>54</v>
      </c>
      <c r="C7" s="27" t="s">
        <v>53</v>
      </c>
      <c r="D7" s="27"/>
      <c r="E7" s="27"/>
      <c r="F7" s="27"/>
      <c r="G7" s="26"/>
    </row>
    <row r="8" spans="1:7" ht="15.75" x14ac:dyDescent="0.25">
      <c r="A8" s="25"/>
      <c r="B8" s="24"/>
      <c r="C8" s="24" t="s">
        <v>52</v>
      </c>
      <c r="D8" s="24" t="s">
        <v>51</v>
      </c>
      <c r="E8" s="24"/>
      <c r="F8" s="24"/>
      <c r="G8" s="23"/>
    </row>
    <row r="9" spans="1:7" ht="91.5" customHeight="1" thickBot="1" x14ac:dyDescent="0.3">
      <c r="A9" s="22"/>
      <c r="B9" s="21"/>
      <c r="C9" s="21"/>
      <c r="D9" s="20" t="s">
        <v>50</v>
      </c>
      <c r="E9" s="20" t="s">
        <v>49</v>
      </c>
      <c r="F9" s="20" t="s">
        <v>48</v>
      </c>
      <c r="G9" s="19" t="s">
        <v>47</v>
      </c>
    </row>
    <row r="10" spans="1:7" ht="16.5" thickBot="1" x14ac:dyDescent="0.3">
      <c r="A10" s="18">
        <v>23</v>
      </c>
      <c r="B10" s="17" t="s">
        <v>46</v>
      </c>
      <c r="C10" s="16">
        <f>+SUM(C12:C2982)</f>
        <v>18626266.51095999</v>
      </c>
      <c r="D10" s="16">
        <f>+SUM(D12:D2982)</f>
        <v>4070891.7510000002</v>
      </c>
      <c r="E10" s="16">
        <f>+SUM(E12:E2982)</f>
        <v>1029682.6810000001</v>
      </c>
      <c r="F10" s="16">
        <f>+SUM(F12:F2982)</f>
        <v>8894980.1991000008</v>
      </c>
      <c r="G10" s="15">
        <f>+SUM(G12:G2982)</f>
        <v>4630711.8798600044</v>
      </c>
    </row>
    <row r="11" spans="1:7" ht="15.75" x14ac:dyDescent="0.25">
      <c r="A11" s="14"/>
      <c r="B11" s="13" t="s">
        <v>45</v>
      </c>
      <c r="C11" s="12"/>
      <c r="D11" s="12"/>
      <c r="E11" s="12"/>
      <c r="F11" s="12"/>
      <c r="G11" s="11"/>
    </row>
    <row r="12" spans="1:7" ht="30" x14ac:dyDescent="0.25">
      <c r="A12" s="10">
        <f>+A10+0.1</f>
        <v>23.1</v>
      </c>
      <c r="B12" s="8" t="s">
        <v>44</v>
      </c>
      <c r="C12" s="7">
        <f>+SUM(D12:G12)</f>
        <v>0</v>
      </c>
      <c r="D12" s="7">
        <v>0</v>
      </c>
      <c r="E12" s="7">
        <v>0</v>
      </c>
      <c r="F12" s="7">
        <v>0</v>
      </c>
      <c r="G12" s="6">
        <v>0</v>
      </c>
    </row>
    <row r="13" spans="1:7" x14ac:dyDescent="0.25">
      <c r="A13" s="10">
        <f>+A12+0.1</f>
        <v>23.200000000000003</v>
      </c>
      <c r="B13" s="8" t="s">
        <v>43</v>
      </c>
      <c r="C13" s="7">
        <f>+SUM(D13:G13)</f>
        <v>3302450.90705</v>
      </c>
      <c r="D13" s="7">
        <v>11700</v>
      </c>
      <c r="E13" s="7">
        <v>2925</v>
      </c>
      <c r="F13" s="7">
        <v>3287825.90705</v>
      </c>
      <c r="G13" s="6">
        <v>0</v>
      </c>
    </row>
    <row r="14" spans="1:7" ht="60" x14ac:dyDescent="0.25">
      <c r="A14" s="10">
        <f>+A13+0.1</f>
        <v>23.300000000000004</v>
      </c>
      <c r="B14" s="8" t="s">
        <v>42</v>
      </c>
      <c r="C14" s="7">
        <f>+SUM(D14:G14)</f>
        <v>587046.64020000002</v>
      </c>
      <c r="D14" s="7">
        <v>0</v>
      </c>
      <c r="E14" s="7">
        <v>0</v>
      </c>
      <c r="F14" s="7">
        <v>587046.64020000002</v>
      </c>
      <c r="G14" s="6">
        <v>0</v>
      </c>
    </row>
    <row r="15" spans="1:7" x14ac:dyDescent="0.25">
      <c r="A15" s="10">
        <f>+A14+0.1</f>
        <v>23.400000000000006</v>
      </c>
      <c r="B15" s="8" t="s">
        <v>18</v>
      </c>
      <c r="C15" s="7">
        <f>+SUM(D15:G15)</f>
        <v>1982802.03498</v>
      </c>
      <c r="D15" s="7">
        <v>1316649.014</v>
      </c>
      <c r="E15" s="7">
        <v>329162.255</v>
      </c>
      <c r="F15" s="7">
        <v>336990.76598000003</v>
      </c>
      <c r="G15" s="6">
        <v>0</v>
      </c>
    </row>
    <row r="16" spans="1:7" ht="30" x14ac:dyDescent="0.25">
      <c r="A16" s="10">
        <f>+A15+0.1</f>
        <v>23.500000000000007</v>
      </c>
      <c r="B16" s="8" t="s">
        <v>41</v>
      </c>
      <c r="C16" s="7">
        <f>+SUM(D16:G16)</f>
        <v>3000000</v>
      </c>
      <c r="D16" s="7">
        <v>0</v>
      </c>
      <c r="E16" s="7">
        <v>0</v>
      </c>
      <c r="F16" s="7">
        <v>0</v>
      </c>
      <c r="G16" s="6">
        <v>3000000</v>
      </c>
    </row>
    <row r="17" spans="1:7" ht="30" x14ac:dyDescent="0.25">
      <c r="A17" s="10">
        <f>+A16+0.1</f>
        <v>23.600000000000009</v>
      </c>
      <c r="B17" s="8" t="s">
        <v>40</v>
      </c>
      <c r="C17" s="7">
        <f>+SUM(D17:G17)</f>
        <v>1000000</v>
      </c>
      <c r="D17" s="7">
        <v>0</v>
      </c>
      <c r="E17" s="7">
        <v>0</v>
      </c>
      <c r="F17" s="7">
        <v>0</v>
      </c>
      <c r="G17" s="6">
        <v>1000000</v>
      </c>
    </row>
    <row r="18" spans="1:7" ht="30" x14ac:dyDescent="0.25">
      <c r="A18" s="10">
        <f>+A17+0.1</f>
        <v>23.70000000000001</v>
      </c>
      <c r="B18" s="8" t="s">
        <v>39</v>
      </c>
      <c r="C18" s="7">
        <f>+SUM(D18:G18)</f>
        <v>3880</v>
      </c>
      <c r="D18" s="7">
        <v>0</v>
      </c>
      <c r="E18" s="7">
        <v>0</v>
      </c>
      <c r="F18" s="7">
        <v>0</v>
      </c>
      <c r="G18" s="6">
        <v>3880</v>
      </c>
    </row>
    <row r="19" spans="1:7" ht="45" x14ac:dyDescent="0.25">
      <c r="A19" s="10">
        <f>+A18+0.1</f>
        <v>23.800000000000011</v>
      </c>
      <c r="B19" s="8" t="s">
        <v>38</v>
      </c>
      <c r="C19" s="7">
        <f>+SUM(D19:G19)</f>
        <v>3000000</v>
      </c>
      <c r="D19" s="7">
        <v>0</v>
      </c>
      <c r="E19" s="7">
        <v>0</v>
      </c>
      <c r="F19" s="7">
        <v>3000000</v>
      </c>
      <c r="G19" s="6">
        <v>0</v>
      </c>
    </row>
    <row r="20" spans="1:7" ht="45" x14ac:dyDescent="0.25">
      <c r="A20" s="10">
        <f>+A19+0.1</f>
        <v>23.900000000000013</v>
      </c>
      <c r="B20" s="8" t="s">
        <v>37</v>
      </c>
      <c r="C20" s="7">
        <f>+SUM(D20:G20)</f>
        <v>320796.924</v>
      </c>
      <c r="D20" s="7">
        <v>254394.481</v>
      </c>
      <c r="E20" s="7">
        <v>62028.483</v>
      </c>
      <c r="F20" s="7">
        <v>4373.96</v>
      </c>
      <c r="G20" s="6">
        <v>0</v>
      </c>
    </row>
    <row r="21" spans="1:7" ht="45" x14ac:dyDescent="0.25">
      <c r="A21" s="9">
        <f>+A12+0</f>
        <v>23.1</v>
      </c>
      <c r="B21" s="8" t="s">
        <v>36</v>
      </c>
      <c r="C21" s="7">
        <f>+SUM(D21:G21)</f>
        <v>474443.52515</v>
      </c>
      <c r="D21" s="7">
        <v>0</v>
      </c>
      <c r="E21" s="7">
        <v>0</v>
      </c>
      <c r="F21" s="7">
        <v>0</v>
      </c>
      <c r="G21" s="6">
        <v>474443.52515</v>
      </c>
    </row>
    <row r="22" spans="1:7" x14ac:dyDescent="0.25">
      <c r="A22" s="9">
        <f>+A21+0.01</f>
        <v>23.110000000000003</v>
      </c>
      <c r="B22" s="8" t="s">
        <v>35</v>
      </c>
      <c r="C22" s="7">
        <f>+SUM(D22:G22)</f>
        <v>338100</v>
      </c>
      <c r="D22" s="7">
        <v>0</v>
      </c>
      <c r="E22" s="7">
        <v>0</v>
      </c>
      <c r="F22" s="7">
        <v>338100</v>
      </c>
      <c r="G22" s="6">
        <v>0</v>
      </c>
    </row>
    <row r="23" spans="1:7" ht="45" x14ac:dyDescent="0.25">
      <c r="A23" s="9">
        <f>+A22+0.01</f>
        <v>23.120000000000005</v>
      </c>
      <c r="B23" s="8" t="s">
        <v>34</v>
      </c>
      <c r="C23" s="7">
        <f>+SUM(D23:G23)</f>
        <v>0</v>
      </c>
      <c r="D23" s="7">
        <v>0</v>
      </c>
      <c r="E23" s="7">
        <v>0</v>
      </c>
      <c r="F23" s="7">
        <v>0</v>
      </c>
      <c r="G23" s="6">
        <v>0</v>
      </c>
    </row>
    <row r="24" spans="1:7" ht="45" x14ac:dyDescent="0.25">
      <c r="A24" s="9">
        <f>+A23+0.01</f>
        <v>23.130000000000006</v>
      </c>
      <c r="B24" s="8" t="s">
        <v>33</v>
      </c>
      <c r="C24" s="7">
        <f>+SUM(D24:G24)</f>
        <v>0</v>
      </c>
      <c r="D24" s="7">
        <v>0</v>
      </c>
      <c r="E24" s="7">
        <v>0</v>
      </c>
      <c r="F24" s="7">
        <v>0</v>
      </c>
      <c r="G24" s="6">
        <v>0</v>
      </c>
    </row>
    <row r="25" spans="1:7" ht="45" x14ac:dyDescent="0.25">
      <c r="A25" s="9">
        <f>+A24+0.01</f>
        <v>23.140000000000008</v>
      </c>
      <c r="B25" s="8" t="s">
        <v>32</v>
      </c>
      <c r="C25" s="7">
        <f>+SUM(D25:G25)</f>
        <v>8280</v>
      </c>
      <c r="D25" s="7">
        <v>0</v>
      </c>
      <c r="E25" s="7">
        <v>0</v>
      </c>
      <c r="F25" s="7">
        <v>0</v>
      </c>
      <c r="G25" s="6">
        <v>8280</v>
      </c>
    </row>
    <row r="26" spans="1:7" ht="45" x14ac:dyDescent="0.25">
      <c r="A26" s="9">
        <f>+A25+0.01</f>
        <v>23.150000000000009</v>
      </c>
      <c r="B26" s="8" t="s">
        <v>31</v>
      </c>
      <c r="C26" s="7">
        <f>+SUM(D26:G26)</f>
        <v>1080</v>
      </c>
      <c r="D26" s="7">
        <v>0</v>
      </c>
      <c r="E26" s="7">
        <v>0</v>
      </c>
      <c r="F26" s="7">
        <v>0</v>
      </c>
      <c r="G26" s="6">
        <v>1080</v>
      </c>
    </row>
    <row r="27" spans="1:7" ht="60" x14ac:dyDescent="0.25">
      <c r="A27" s="9">
        <f>+A26+0.01</f>
        <v>23.160000000000011</v>
      </c>
      <c r="B27" s="8" t="s">
        <v>30</v>
      </c>
      <c r="C27" s="7">
        <f>+SUM(D27:G27)</f>
        <v>3241.2</v>
      </c>
      <c r="D27" s="7">
        <v>0</v>
      </c>
      <c r="E27" s="7">
        <v>0</v>
      </c>
      <c r="F27" s="7">
        <v>0</v>
      </c>
      <c r="G27" s="6">
        <v>3241.2</v>
      </c>
    </row>
    <row r="28" spans="1:7" ht="45" x14ac:dyDescent="0.25">
      <c r="A28" s="9">
        <f>+A27+0.01</f>
        <v>23.170000000000012</v>
      </c>
      <c r="B28" s="8" t="s">
        <v>29</v>
      </c>
      <c r="C28" s="7">
        <f>+SUM(D28:G28)</f>
        <v>8936.6380000000008</v>
      </c>
      <c r="D28" s="7">
        <v>0</v>
      </c>
      <c r="E28" s="7">
        <v>0</v>
      </c>
      <c r="F28" s="7">
        <v>0</v>
      </c>
      <c r="G28" s="6">
        <v>8936.6380000000008</v>
      </c>
    </row>
    <row r="29" spans="1:7" ht="45" x14ac:dyDescent="0.25">
      <c r="A29" s="9">
        <f>+A28+0.01</f>
        <v>23.180000000000014</v>
      </c>
      <c r="B29" s="8" t="s">
        <v>28</v>
      </c>
      <c r="C29" s="7">
        <f>+SUM(D29:G29)</f>
        <v>30567.776839999999</v>
      </c>
      <c r="D29" s="7">
        <v>0</v>
      </c>
      <c r="E29" s="7">
        <v>0</v>
      </c>
      <c r="F29" s="7">
        <v>0</v>
      </c>
      <c r="G29" s="6">
        <v>30567.776839999999</v>
      </c>
    </row>
    <row r="30" spans="1:7" ht="45" x14ac:dyDescent="0.25">
      <c r="A30" s="9">
        <f>+A29+0.01</f>
        <v>23.190000000000015</v>
      </c>
      <c r="B30" s="8" t="s">
        <v>27</v>
      </c>
      <c r="C30" s="7">
        <f>+SUM(D30:G30)</f>
        <v>19724.5033</v>
      </c>
      <c r="D30" s="7">
        <v>0</v>
      </c>
      <c r="E30" s="7">
        <v>0</v>
      </c>
      <c r="F30" s="7">
        <v>0</v>
      </c>
      <c r="G30" s="6">
        <v>19724.5033</v>
      </c>
    </row>
    <row r="31" spans="1:7" ht="45" x14ac:dyDescent="0.25">
      <c r="A31" s="9">
        <f>+A30+0.01</f>
        <v>23.200000000000017</v>
      </c>
      <c r="B31" s="8" t="s">
        <v>26</v>
      </c>
      <c r="C31" s="7">
        <f>+SUM(D31:G31)</f>
        <v>13147.2</v>
      </c>
      <c r="D31" s="7">
        <v>0</v>
      </c>
      <c r="E31" s="7">
        <v>0</v>
      </c>
      <c r="F31" s="7">
        <v>0</v>
      </c>
      <c r="G31" s="6">
        <v>13147.2</v>
      </c>
    </row>
    <row r="32" spans="1:7" ht="45" x14ac:dyDescent="0.25">
      <c r="A32" s="9">
        <f>+A31+0.01</f>
        <v>23.210000000000019</v>
      </c>
      <c r="B32" s="8" t="s">
        <v>25</v>
      </c>
      <c r="C32" s="7">
        <f>+SUM(D32:G32)</f>
        <v>26263.43057</v>
      </c>
      <c r="D32" s="7">
        <v>0</v>
      </c>
      <c r="E32" s="7">
        <v>0</v>
      </c>
      <c r="F32" s="7">
        <v>0</v>
      </c>
      <c r="G32" s="6">
        <v>26263.43057</v>
      </c>
    </row>
    <row r="33" spans="1:7" ht="45" x14ac:dyDescent="0.25">
      <c r="A33" s="9">
        <f>+A32+0.01</f>
        <v>23.22000000000002</v>
      </c>
      <c r="B33" s="8" t="s">
        <v>24</v>
      </c>
      <c r="C33" s="7">
        <f>+SUM(D33:G33)</f>
        <v>9886.65</v>
      </c>
      <c r="D33" s="7">
        <v>0</v>
      </c>
      <c r="E33" s="7">
        <v>0</v>
      </c>
      <c r="F33" s="7">
        <v>0</v>
      </c>
      <c r="G33" s="6">
        <v>9886.65</v>
      </c>
    </row>
    <row r="34" spans="1:7" ht="45" x14ac:dyDescent="0.25">
      <c r="A34" s="9">
        <f>+A33+0.01</f>
        <v>23.230000000000022</v>
      </c>
      <c r="B34" s="8" t="s">
        <v>23</v>
      </c>
      <c r="C34" s="7">
        <f>+SUM(D34:G34)</f>
        <v>10352.876</v>
      </c>
      <c r="D34" s="7">
        <v>0</v>
      </c>
      <c r="E34" s="7">
        <v>0</v>
      </c>
      <c r="F34" s="7">
        <v>0</v>
      </c>
      <c r="G34" s="6">
        <v>10352.876</v>
      </c>
    </row>
    <row r="35" spans="1:7" ht="45" x14ac:dyDescent="0.25">
      <c r="A35" s="9">
        <f>+A34+0.01</f>
        <v>23.240000000000023</v>
      </c>
      <c r="B35" s="8" t="s">
        <v>22</v>
      </c>
      <c r="C35" s="7">
        <f>+SUM(D35:G35)</f>
        <v>907.2</v>
      </c>
      <c r="D35" s="7">
        <v>0</v>
      </c>
      <c r="E35" s="7">
        <v>0</v>
      </c>
      <c r="F35" s="7">
        <v>0</v>
      </c>
      <c r="G35" s="6">
        <v>907.2</v>
      </c>
    </row>
    <row r="36" spans="1:7" ht="45" x14ac:dyDescent="0.25">
      <c r="A36" s="9">
        <f>+A35+0.01</f>
        <v>23.250000000000025</v>
      </c>
      <c r="B36" s="8" t="s">
        <v>21</v>
      </c>
      <c r="C36" s="7">
        <f>+SUM(D36:G36)</f>
        <v>5857.2</v>
      </c>
      <c r="D36" s="7">
        <v>0</v>
      </c>
      <c r="E36" s="7">
        <v>0</v>
      </c>
      <c r="F36" s="7">
        <v>0</v>
      </c>
      <c r="G36" s="6">
        <v>5857.2</v>
      </c>
    </row>
    <row r="37" spans="1:7" ht="45" x14ac:dyDescent="0.25">
      <c r="A37" s="9">
        <f>+A36+0.01</f>
        <v>23.260000000000026</v>
      </c>
      <c r="B37" s="8" t="s">
        <v>20</v>
      </c>
      <c r="C37" s="7">
        <f>+SUM(D37:G37)</f>
        <v>373141.7</v>
      </c>
      <c r="D37" s="7">
        <v>0</v>
      </c>
      <c r="E37" s="7">
        <v>0</v>
      </c>
      <c r="F37" s="7">
        <v>373141.7</v>
      </c>
      <c r="G37" s="6">
        <v>0</v>
      </c>
    </row>
    <row r="38" spans="1:7" ht="45" x14ac:dyDescent="0.25">
      <c r="A38" s="9">
        <f>+A37+0.01</f>
        <v>23.270000000000028</v>
      </c>
      <c r="B38" s="8" t="s">
        <v>19</v>
      </c>
      <c r="C38" s="7">
        <f>+SUM(D38:G38)</f>
        <v>410100</v>
      </c>
      <c r="D38" s="7">
        <v>0</v>
      </c>
      <c r="E38" s="7">
        <v>0</v>
      </c>
      <c r="F38" s="7">
        <v>410100</v>
      </c>
      <c r="G38" s="6">
        <v>0</v>
      </c>
    </row>
    <row r="39" spans="1:7" x14ac:dyDescent="0.25">
      <c r="A39" s="9">
        <f>+A38+0.01</f>
        <v>23.28000000000003</v>
      </c>
      <c r="B39" s="8" t="s">
        <v>18</v>
      </c>
      <c r="C39" s="7">
        <f>+SUM(D39:G39)</f>
        <v>1514969.03587</v>
      </c>
      <c r="D39" s="7">
        <v>834366.24300000002</v>
      </c>
      <c r="E39" s="7">
        <v>215301.34899999999</v>
      </c>
      <c r="F39" s="7">
        <v>465301.44387000002</v>
      </c>
      <c r="G39" s="6">
        <v>0</v>
      </c>
    </row>
    <row r="40" spans="1:7" ht="60" x14ac:dyDescent="0.25">
      <c r="A40" s="9">
        <f>+A39+0.01</f>
        <v>23.290000000000031</v>
      </c>
      <c r="B40" s="8" t="s">
        <v>17</v>
      </c>
      <c r="C40" s="7">
        <f>+SUM(D40:G40)</f>
        <v>390546.288</v>
      </c>
      <c r="D40" s="7">
        <v>307521.43</v>
      </c>
      <c r="E40" s="7">
        <v>83024.857999999993</v>
      </c>
      <c r="F40" s="7">
        <v>0</v>
      </c>
      <c r="G40" s="6">
        <v>0</v>
      </c>
    </row>
    <row r="41" spans="1:7" ht="45" x14ac:dyDescent="0.25">
      <c r="A41" s="9">
        <f>+A40+0.01</f>
        <v>23.300000000000033</v>
      </c>
      <c r="B41" s="8" t="s">
        <v>16</v>
      </c>
      <c r="C41" s="7">
        <f>+SUM(D41:G41)</f>
        <v>144452.94099999999</v>
      </c>
      <c r="D41" s="7">
        <v>114592.643</v>
      </c>
      <c r="E41" s="7">
        <v>29125.297999999999</v>
      </c>
      <c r="F41" s="7">
        <v>735</v>
      </c>
      <c r="G41" s="6">
        <v>0</v>
      </c>
    </row>
    <row r="42" spans="1:7" x14ac:dyDescent="0.25">
      <c r="A42" s="9">
        <f>+A41+0.01</f>
        <v>23.310000000000034</v>
      </c>
      <c r="B42" s="8" t="s">
        <v>15</v>
      </c>
      <c r="C42" s="7">
        <f>+SUM(D42:G42)</f>
        <v>11674.74</v>
      </c>
      <c r="D42" s="7">
        <v>9262.9920000000002</v>
      </c>
      <c r="E42" s="7">
        <v>2411.748</v>
      </c>
      <c r="F42" s="7">
        <v>0</v>
      </c>
      <c r="G42" s="6">
        <v>0</v>
      </c>
    </row>
    <row r="43" spans="1:7" ht="60" x14ac:dyDescent="0.25">
      <c r="A43" s="9">
        <f>+A42+0.01</f>
        <v>23.320000000000036</v>
      </c>
      <c r="B43" s="8" t="s">
        <v>14</v>
      </c>
      <c r="C43" s="7">
        <f>+SUM(D43:G43)</f>
        <v>1578194.1880000001</v>
      </c>
      <c r="D43" s="7">
        <v>1222404.9480000001</v>
      </c>
      <c r="E43" s="7">
        <v>305703.69</v>
      </c>
      <c r="F43" s="7">
        <v>50085.55</v>
      </c>
      <c r="G43" s="6">
        <v>0</v>
      </c>
    </row>
    <row r="44" spans="1:7" ht="45" x14ac:dyDescent="0.25">
      <c r="A44" s="9">
        <f>+A43+0.01</f>
        <v>23.330000000000037</v>
      </c>
      <c r="B44" s="8" t="s">
        <v>13</v>
      </c>
      <c r="C44" s="7">
        <f>+SUM(D44:G44)</f>
        <v>1166.4000000000001</v>
      </c>
      <c r="D44" s="7">
        <v>0</v>
      </c>
      <c r="E44" s="7">
        <v>0</v>
      </c>
      <c r="F44" s="7">
        <v>0</v>
      </c>
      <c r="G44" s="6">
        <v>1166.4000000000001</v>
      </c>
    </row>
    <row r="45" spans="1:7" ht="45" x14ac:dyDescent="0.25">
      <c r="A45" s="9">
        <f>+A44+0.01</f>
        <v>23.340000000000039</v>
      </c>
      <c r="B45" s="8" t="s">
        <v>12</v>
      </c>
      <c r="C45" s="7">
        <f>+SUM(D45:G45)</f>
        <v>1166.4000000000001</v>
      </c>
      <c r="D45" s="7">
        <v>0</v>
      </c>
      <c r="E45" s="7">
        <v>0</v>
      </c>
      <c r="F45" s="7">
        <v>0</v>
      </c>
      <c r="G45" s="6">
        <v>1166.4000000000001</v>
      </c>
    </row>
    <row r="46" spans="1:7" ht="30" x14ac:dyDescent="0.25">
      <c r="A46" s="9">
        <f>+A45+0.01</f>
        <v>23.350000000000041</v>
      </c>
      <c r="B46" s="8" t="s">
        <v>11</v>
      </c>
      <c r="C46" s="7">
        <f>+SUM(D46:G46)</f>
        <v>1140.48</v>
      </c>
      <c r="D46" s="7">
        <v>0</v>
      </c>
      <c r="E46" s="7">
        <v>0</v>
      </c>
      <c r="F46" s="7">
        <v>0</v>
      </c>
      <c r="G46" s="6">
        <v>1140.48</v>
      </c>
    </row>
    <row r="47" spans="1:7" ht="30" x14ac:dyDescent="0.25">
      <c r="A47" s="9">
        <f>+A46+0.01</f>
        <v>23.360000000000042</v>
      </c>
      <c r="B47" s="8" t="s">
        <v>10</v>
      </c>
      <c r="C47" s="7">
        <f>+SUM(D47:G47)</f>
        <v>1166.4000000000001</v>
      </c>
      <c r="D47" s="7">
        <v>0</v>
      </c>
      <c r="E47" s="7">
        <v>0</v>
      </c>
      <c r="F47" s="7">
        <v>0</v>
      </c>
      <c r="G47" s="6">
        <v>1166.4000000000001</v>
      </c>
    </row>
    <row r="48" spans="1:7" ht="45" x14ac:dyDescent="0.25">
      <c r="A48" s="9">
        <f>+A47+0.01</f>
        <v>23.370000000000044</v>
      </c>
      <c r="B48" s="8" t="s">
        <v>9</v>
      </c>
      <c r="C48" s="7">
        <f>+SUM(D48:G48)</f>
        <v>1036.8</v>
      </c>
      <c r="D48" s="7">
        <v>0</v>
      </c>
      <c r="E48" s="7">
        <v>0</v>
      </c>
      <c r="F48" s="7">
        <v>0</v>
      </c>
      <c r="G48" s="6">
        <v>1036.8</v>
      </c>
    </row>
    <row r="49" spans="1:7" ht="30" x14ac:dyDescent="0.25">
      <c r="A49" s="9">
        <f>+A48+0.01</f>
        <v>23.380000000000045</v>
      </c>
      <c r="B49" s="8" t="s">
        <v>8</v>
      </c>
      <c r="C49" s="7">
        <f>+SUM(D49:G49)</f>
        <v>1036.8</v>
      </c>
      <c r="D49" s="7">
        <v>0</v>
      </c>
      <c r="E49" s="7">
        <v>0</v>
      </c>
      <c r="F49" s="7">
        <v>0</v>
      </c>
      <c r="G49" s="6">
        <v>1036.8</v>
      </c>
    </row>
    <row r="50" spans="1:7" ht="45" x14ac:dyDescent="0.25">
      <c r="A50" s="9">
        <f>+A49+0.01</f>
        <v>23.390000000000047</v>
      </c>
      <c r="B50" s="8" t="s">
        <v>7</v>
      </c>
      <c r="C50" s="7">
        <f>+SUM(D50:G50)</f>
        <v>1166.4000000000001</v>
      </c>
      <c r="D50" s="7">
        <v>0</v>
      </c>
      <c r="E50" s="7">
        <v>0</v>
      </c>
      <c r="F50" s="7">
        <v>0</v>
      </c>
      <c r="G50" s="6">
        <v>1166.4000000000001</v>
      </c>
    </row>
    <row r="51" spans="1:7" ht="45" x14ac:dyDescent="0.25">
      <c r="A51" s="9">
        <f>+A50+0.01</f>
        <v>23.400000000000048</v>
      </c>
      <c r="B51" s="8" t="s">
        <v>6</v>
      </c>
      <c r="C51" s="7">
        <f>+SUM(D51:G51)</f>
        <v>1166.4000000000001</v>
      </c>
      <c r="D51" s="7">
        <v>0</v>
      </c>
      <c r="E51" s="7">
        <v>0</v>
      </c>
      <c r="F51" s="7">
        <v>0</v>
      </c>
      <c r="G51" s="6">
        <v>1166.4000000000001</v>
      </c>
    </row>
    <row r="52" spans="1:7" ht="45" x14ac:dyDescent="0.25">
      <c r="A52" s="9">
        <f>+A51+0.01</f>
        <v>23.41000000000005</v>
      </c>
      <c r="B52" s="8" t="s">
        <v>5</v>
      </c>
      <c r="C52" s="7">
        <f>+SUM(D52:G52)</f>
        <v>1166.4000000000001</v>
      </c>
      <c r="D52" s="7">
        <v>0</v>
      </c>
      <c r="E52" s="7">
        <v>0</v>
      </c>
      <c r="F52" s="7">
        <v>0</v>
      </c>
      <c r="G52" s="6">
        <v>1166.4000000000001</v>
      </c>
    </row>
    <row r="53" spans="1:7" ht="45" x14ac:dyDescent="0.25">
      <c r="A53" s="9">
        <f>+A52+0.01</f>
        <v>23.420000000000051</v>
      </c>
      <c r="B53" s="8" t="s">
        <v>4</v>
      </c>
      <c r="C53" s="7">
        <f>+SUM(D53:G53)</f>
        <v>907.2</v>
      </c>
      <c r="D53" s="7">
        <v>0</v>
      </c>
      <c r="E53" s="7">
        <v>0</v>
      </c>
      <c r="F53" s="7">
        <v>0</v>
      </c>
      <c r="G53" s="6">
        <v>907.2</v>
      </c>
    </row>
    <row r="54" spans="1:7" ht="30" x14ac:dyDescent="0.25">
      <c r="A54" s="9">
        <f>+A53+0.01</f>
        <v>23.430000000000053</v>
      </c>
      <c r="B54" s="8" t="s">
        <v>3</v>
      </c>
      <c r="C54" s="7">
        <f>+SUM(D54:G54)</f>
        <v>972</v>
      </c>
      <c r="D54" s="7">
        <v>0</v>
      </c>
      <c r="E54" s="7">
        <v>0</v>
      </c>
      <c r="F54" s="7">
        <v>0</v>
      </c>
      <c r="G54" s="6">
        <v>972</v>
      </c>
    </row>
    <row r="55" spans="1:7" ht="30" x14ac:dyDescent="0.25">
      <c r="A55" s="9">
        <f>+A54+0.01</f>
        <v>23.440000000000055</v>
      </c>
      <c r="B55" s="8" t="s">
        <v>2</v>
      </c>
      <c r="C55" s="7">
        <f>+SUM(D55:G55)</f>
        <v>972</v>
      </c>
      <c r="D55" s="7">
        <v>0</v>
      </c>
      <c r="E55" s="7">
        <v>0</v>
      </c>
      <c r="F55" s="7">
        <v>0</v>
      </c>
      <c r="G55" s="6">
        <v>972</v>
      </c>
    </row>
    <row r="56" spans="1:7" ht="45" x14ac:dyDescent="0.25">
      <c r="A56" s="9">
        <f>+A55+0.01</f>
        <v>23.450000000000056</v>
      </c>
      <c r="B56" s="8" t="s">
        <v>1</v>
      </c>
      <c r="C56" s="7">
        <f>+SUM(D56:G56)</f>
        <v>1080</v>
      </c>
      <c r="D56" s="7">
        <v>0</v>
      </c>
      <c r="E56" s="7">
        <v>0</v>
      </c>
      <c r="F56" s="7">
        <v>0</v>
      </c>
      <c r="G56" s="6">
        <v>1080</v>
      </c>
    </row>
    <row r="57" spans="1:7" ht="15.75" thickBot="1" x14ac:dyDescent="0.3">
      <c r="A57" s="5">
        <f>+A56+0.01</f>
        <v>23.460000000000058</v>
      </c>
      <c r="B57" s="4" t="s">
        <v>0</v>
      </c>
      <c r="C57" s="3">
        <f>+SUM(D57:G57)</f>
        <v>41279.232000000004</v>
      </c>
      <c r="D57" s="3">
        <v>0</v>
      </c>
      <c r="E57" s="3">
        <v>0</v>
      </c>
      <c r="F57" s="3">
        <v>41279.232000000004</v>
      </c>
      <c r="G57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</vt:lpstr>
      <vt:lpstr>'23'!Заголовки_для_печати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2022-04-08T09:19:12Z</dcterms:created>
  <dcterms:modified xsi:type="dcterms:W3CDTF">2022-04-08T09:19:23Z</dcterms:modified>
</cp:coreProperties>
</file>