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'6'!$7:$9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A18" i="1" s="1"/>
  <c r="A19" i="1" s="1"/>
  <c r="A20" i="1" s="1"/>
  <c r="C14" i="1"/>
  <c r="C15" i="1"/>
  <c r="C16" i="1"/>
  <c r="C17" i="1"/>
  <c r="C18" i="1"/>
  <c r="C19" i="1"/>
  <c r="C20" i="1"/>
  <c r="A21" i="1"/>
  <c r="C21" i="1"/>
  <c r="A22" i="1"/>
  <c r="C22" i="1"/>
  <c r="A23" i="1"/>
  <c r="C23" i="1"/>
</calcChain>
</file>

<file path=xl/sharedStrings.xml><?xml version="1.0" encoding="utf-8"?>
<sst xmlns="http://schemas.openxmlformats.org/spreadsheetml/2006/main" count="26" uniqueCount="26">
  <si>
    <t>Учкургон ихтис санъат мактаб-интернати</t>
  </si>
  <si>
    <t>Наманган вилояти маданият  бошкармаси марказлашган кумир</t>
  </si>
  <si>
    <t>Академик ва халк бадий жамоалари дирекцияси</t>
  </si>
  <si>
    <t>Вилоят маданият ва ахоли дам олиш маркази</t>
  </si>
  <si>
    <t>Наманган вилояти маданият  бошкармаси</t>
  </si>
  <si>
    <t>Наманган ихтисослаштирилган санъат мактаби</t>
  </si>
  <si>
    <t>Наманган ихтисослаштирилган маданият мактаби</t>
  </si>
  <si>
    <t>Вилоят кузи ожизлар махсус кутубхонаси</t>
  </si>
  <si>
    <t>Узбекистон Кинематография агентлиги Наманган вилояти худудий блими</t>
  </si>
  <si>
    <t>Вилоят маданият саройи кошидаги халк хаваскорлик жамоалари</t>
  </si>
  <si>
    <t>Наманган вилояти маданият  бошкармаси Маком ансамбли</t>
  </si>
  <si>
    <t>"А.Навоий" номли мусикали драма ва комедия театри</t>
  </si>
  <si>
    <t>шундан</t>
  </si>
  <si>
    <t>Наманган вилояти Маданият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</si>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</sst>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2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ht="36.75" customHeight="1" x14ac:dyDescent="0.3">
      <c r="A2" s="32" t="s">
        <v>25</v>
      </c>
      <c r="B2" s="32"/>
      <c r="C2" s="32"/>
      <c r="D2" s="32"/>
      <c r="E2" s="32"/>
      <c r="F2" s="32"/>
      <c r="G2" s="32"/>
    </row>
    <row r="3" spans="1:7" ht="18.75" x14ac:dyDescent="0.3">
      <c r="A3" s="31" t="s">
        <v>24</v>
      </c>
      <c r="B3" s="31"/>
      <c r="C3" s="31"/>
      <c r="D3" s="31"/>
      <c r="E3" s="31"/>
      <c r="F3" s="31"/>
      <c r="G3" s="31"/>
    </row>
    <row r="4" spans="1:7" ht="4.5" customHeight="1" x14ac:dyDescent="0.25"/>
    <row r="5" spans="1:7" ht="4.5" customHeight="1" x14ac:dyDescent="0.25"/>
    <row r="6" spans="1:7" ht="15.75" thickBot="1" x14ac:dyDescent="0.3">
      <c r="G6" s="30" t="s">
        <v>23</v>
      </c>
    </row>
    <row r="7" spans="1:7" ht="31.5" customHeight="1" x14ac:dyDescent="0.25">
      <c r="A7" s="29" t="s">
        <v>22</v>
      </c>
      <c r="B7" s="28" t="s">
        <v>21</v>
      </c>
      <c r="C7" s="28" t="s">
        <v>20</v>
      </c>
      <c r="D7" s="28"/>
      <c r="E7" s="28"/>
      <c r="F7" s="28"/>
      <c r="G7" s="27"/>
    </row>
    <row r="8" spans="1:7" ht="15.75" x14ac:dyDescent="0.25">
      <c r="A8" s="26"/>
      <c r="B8" s="25"/>
      <c r="C8" s="25" t="s">
        <v>19</v>
      </c>
      <c r="D8" s="25" t="s">
        <v>18</v>
      </c>
      <c r="E8" s="25"/>
      <c r="F8" s="25"/>
      <c r="G8" s="24"/>
    </row>
    <row r="9" spans="1:7" ht="94.5" customHeight="1" thickBot="1" x14ac:dyDescent="0.3">
      <c r="A9" s="23"/>
      <c r="B9" s="22"/>
      <c r="C9" s="22"/>
      <c r="D9" s="21" t="s">
        <v>17</v>
      </c>
      <c r="E9" s="21" t="s">
        <v>16</v>
      </c>
      <c r="F9" s="21" t="s">
        <v>15</v>
      </c>
      <c r="G9" s="20" t="s">
        <v>14</v>
      </c>
    </row>
    <row r="10" spans="1:7" ht="32.25" thickBot="1" x14ac:dyDescent="0.3">
      <c r="A10" s="19">
        <v>6</v>
      </c>
      <c r="B10" s="18" t="s">
        <v>13</v>
      </c>
      <c r="C10" s="17">
        <f>+SUM(C12:C2951)</f>
        <v>32948113</v>
      </c>
      <c r="D10" s="17">
        <f>+SUM(D12:D2951)</f>
        <v>23848842</v>
      </c>
      <c r="E10" s="17">
        <f>+SUM(E12:E2951)</f>
        <v>5914254</v>
      </c>
      <c r="F10" s="17">
        <f>+SUM(F12:F2951)</f>
        <v>3185017</v>
      </c>
      <c r="G10" s="16">
        <f>+SUM(G12:G2951)</f>
        <v>0</v>
      </c>
    </row>
    <row r="11" spans="1:7" ht="15.75" x14ac:dyDescent="0.25">
      <c r="A11" s="15"/>
      <c r="B11" s="14" t="s">
        <v>12</v>
      </c>
      <c r="C11" s="13"/>
      <c r="D11" s="13"/>
      <c r="E11" s="13"/>
      <c r="F11" s="13"/>
      <c r="G11" s="12"/>
    </row>
    <row r="12" spans="1:7" ht="30" x14ac:dyDescent="0.25">
      <c r="A12" s="11">
        <f>+A10+0.1</f>
        <v>6.1</v>
      </c>
      <c r="B12" s="9" t="s">
        <v>11</v>
      </c>
      <c r="C12" s="8">
        <f>+D12+E12+F12+G12</f>
        <v>2835297</v>
      </c>
      <c r="D12" s="8">
        <v>2239873</v>
      </c>
      <c r="E12" s="8">
        <v>555424</v>
      </c>
      <c r="F12" s="8">
        <v>40000</v>
      </c>
      <c r="G12" s="7">
        <v>0</v>
      </c>
    </row>
    <row r="13" spans="1:7" ht="30" x14ac:dyDescent="0.25">
      <c r="A13" s="11">
        <f>+A12+0.1</f>
        <v>6.1999999999999993</v>
      </c>
      <c r="B13" s="9" t="s">
        <v>10</v>
      </c>
      <c r="C13" s="8">
        <f>+D13+E13+F13+G13</f>
        <v>963175</v>
      </c>
      <c r="D13" s="8">
        <v>718907</v>
      </c>
      <c r="E13" s="8">
        <v>178268</v>
      </c>
      <c r="F13" s="8">
        <v>66000</v>
      </c>
      <c r="G13" s="7">
        <v>0</v>
      </c>
    </row>
    <row r="14" spans="1:7" ht="30" x14ac:dyDescent="0.25">
      <c r="A14" s="11">
        <f>+A13+0.1</f>
        <v>6.2999999999999989</v>
      </c>
      <c r="B14" s="9" t="s">
        <v>9</v>
      </c>
      <c r="C14" s="8">
        <f>+D14+E14+F14+G14</f>
        <v>294137</v>
      </c>
      <c r="D14" s="8">
        <v>227290</v>
      </c>
      <c r="E14" s="8">
        <v>56367</v>
      </c>
      <c r="F14" s="8">
        <v>10480</v>
      </c>
      <c r="G14" s="7">
        <v>0</v>
      </c>
    </row>
    <row r="15" spans="1:7" ht="30" x14ac:dyDescent="0.25">
      <c r="A15" s="11">
        <f>+A14+0.1</f>
        <v>6.3999999999999986</v>
      </c>
      <c r="B15" s="9" t="s">
        <v>8</v>
      </c>
      <c r="C15" s="8">
        <f>+D15+E15+F15+G15</f>
        <v>156000</v>
      </c>
      <c r="D15" s="8">
        <v>117000</v>
      </c>
      <c r="E15" s="8">
        <v>29027</v>
      </c>
      <c r="F15" s="8">
        <v>9973</v>
      </c>
      <c r="G15" s="7">
        <v>0</v>
      </c>
    </row>
    <row r="16" spans="1:7" x14ac:dyDescent="0.25">
      <c r="A16" s="11">
        <f>+A15+0.1</f>
        <v>6.4999999999999982</v>
      </c>
      <c r="B16" s="9" t="s">
        <v>7</v>
      </c>
      <c r="C16" s="8">
        <f>+D16+E16+F16+G16</f>
        <v>1807561</v>
      </c>
      <c r="D16" s="8">
        <v>1208107</v>
      </c>
      <c r="E16" s="8">
        <v>299654</v>
      </c>
      <c r="F16" s="8">
        <v>299800</v>
      </c>
      <c r="G16" s="7">
        <v>0</v>
      </c>
    </row>
    <row r="17" spans="1:7" ht="30" x14ac:dyDescent="0.25">
      <c r="A17" s="11">
        <f>+A16+0.1</f>
        <v>6.5999999999999979</v>
      </c>
      <c r="B17" s="9" t="s">
        <v>6</v>
      </c>
      <c r="C17" s="8">
        <f>+D17+E17+F17+G17</f>
        <v>6382218</v>
      </c>
      <c r="D17" s="8">
        <v>4849893</v>
      </c>
      <c r="E17" s="8">
        <v>1202879</v>
      </c>
      <c r="F17" s="8">
        <v>329446</v>
      </c>
      <c r="G17" s="7">
        <v>0</v>
      </c>
    </row>
    <row r="18" spans="1:7" ht="30" x14ac:dyDescent="0.25">
      <c r="A18" s="11">
        <f>+A17+0.1</f>
        <v>6.6999999999999975</v>
      </c>
      <c r="B18" s="9" t="s">
        <v>5</v>
      </c>
      <c r="C18" s="8">
        <f>+D18+E18+F18+G18</f>
        <v>12098128</v>
      </c>
      <c r="D18" s="8">
        <v>9255997</v>
      </c>
      <c r="E18" s="8">
        <v>2295091</v>
      </c>
      <c r="F18" s="8">
        <v>547040</v>
      </c>
      <c r="G18" s="7">
        <v>0</v>
      </c>
    </row>
    <row r="19" spans="1:7" x14ac:dyDescent="0.25">
      <c r="A19" s="11">
        <f>+A18+0.1</f>
        <v>6.7999999999999972</v>
      </c>
      <c r="B19" s="9" t="s">
        <v>4</v>
      </c>
      <c r="C19" s="8">
        <f>+D19+E19+F19+G19</f>
        <v>599757</v>
      </c>
      <c r="D19" s="8">
        <v>435873</v>
      </c>
      <c r="E19" s="8">
        <v>108326</v>
      </c>
      <c r="F19" s="8">
        <v>55558</v>
      </c>
      <c r="G19" s="7">
        <v>0</v>
      </c>
    </row>
    <row r="20" spans="1:7" ht="30" x14ac:dyDescent="0.25">
      <c r="A20" s="11">
        <f>+A19+0.1</f>
        <v>6.8999999999999968</v>
      </c>
      <c r="B20" s="9" t="s">
        <v>3</v>
      </c>
      <c r="C20" s="8">
        <f>+D20+E20+F20+G20</f>
        <v>758811</v>
      </c>
      <c r="D20" s="8">
        <v>446009</v>
      </c>
      <c r="E20" s="8">
        <v>110602</v>
      </c>
      <c r="F20" s="8">
        <v>202200</v>
      </c>
      <c r="G20" s="7">
        <v>0</v>
      </c>
    </row>
    <row r="21" spans="1:7" ht="30" x14ac:dyDescent="0.25">
      <c r="A21" s="10">
        <f>+A12+0</f>
        <v>6.1</v>
      </c>
      <c r="B21" s="9" t="s">
        <v>2</v>
      </c>
      <c r="C21" s="8">
        <f>+D21+E21+F21+G21</f>
        <v>1631546</v>
      </c>
      <c r="D21" s="8">
        <v>1146484</v>
      </c>
      <c r="E21" s="8">
        <v>284351</v>
      </c>
      <c r="F21" s="8">
        <v>200711</v>
      </c>
      <c r="G21" s="7">
        <v>0</v>
      </c>
    </row>
    <row r="22" spans="1:7" ht="30" x14ac:dyDescent="0.25">
      <c r="A22" s="10">
        <f>+A21+0.01</f>
        <v>6.1099999999999994</v>
      </c>
      <c r="B22" s="9" t="s">
        <v>1</v>
      </c>
      <c r="C22" s="8">
        <f>+D22+E22+F22+G22</f>
        <v>720720</v>
      </c>
      <c r="D22" s="8">
        <v>0</v>
      </c>
      <c r="E22" s="8">
        <v>0</v>
      </c>
      <c r="F22" s="8">
        <v>720720</v>
      </c>
      <c r="G22" s="7">
        <v>0</v>
      </c>
    </row>
    <row r="23" spans="1:7" ht="15.75" thickBot="1" x14ac:dyDescent="0.3">
      <c r="A23" s="6">
        <f>+A22+0.01</f>
        <v>6.1199999999999992</v>
      </c>
      <c r="B23" s="5" t="s">
        <v>0</v>
      </c>
      <c r="C23" s="4">
        <f>+D23+E23+F23+G23</f>
        <v>4700763</v>
      </c>
      <c r="D23" s="4">
        <v>3203409</v>
      </c>
      <c r="E23" s="4">
        <v>794265</v>
      </c>
      <c r="F23" s="4">
        <v>703089</v>
      </c>
      <c r="G23" s="3">
        <v>0</v>
      </c>
    </row>
    <row r="24" spans="1:7" x14ac:dyDescent="0.25">
      <c r="A24" s="2"/>
    </row>
    <row r="25" spans="1:7" x14ac:dyDescent="0.25">
      <c r="A25" s="2"/>
    </row>
    <row r="26" spans="1:7" x14ac:dyDescent="0.25">
      <c r="A26" s="2"/>
    </row>
    <row r="27" spans="1:7" x14ac:dyDescent="0.25">
      <c r="A27" s="2"/>
    </row>
    <row r="28" spans="1:7" x14ac:dyDescent="0.25">
      <c r="A28" s="2"/>
    </row>
    <row r="29" spans="1:7" x14ac:dyDescent="0.25">
      <c r="A29" s="2"/>
    </row>
    <row r="30" spans="1:7" x14ac:dyDescent="0.25">
      <c r="A30" s="2"/>
    </row>
    <row r="31" spans="1:7" x14ac:dyDescent="0.25">
      <c r="A31" s="2"/>
    </row>
    <row r="32" spans="1:7" x14ac:dyDescent="0.25">
      <c r="A32" s="2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2022-04-05T10:49:53Z</dcterms:created>
  <dcterms:modified xsi:type="dcterms:W3CDTF">2022-04-05T10:49:58Z</dcterms:modified>
</cp:coreProperties>
</file>