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0" sheetId="1" r:id="rId1"/>
  </sheets>
  <externalReferences>
    <externalReference r:id="rId2"/>
  </externalReferences>
  <definedNames>
    <definedName name="_FilterDatabase" localSheetId="0" hidden="1">'0'!$A$6:$I$40</definedName>
    <definedName name="Print_Area" localSheetId="0">'0'!$A$1:$G$40</definedName>
    <definedName name="Print_Titles" localSheetId="0">'0'!$4:$5</definedName>
    <definedName name="_xlnm.Print_Titles" localSheetId="0">'0'!$4:$5</definedName>
    <definedName name="_xlnm.Print_Area" localSheetId="0">'0'!$A$1:$G$41</definedName>
  </definedNames>
  <calcPr calcId="144525"/>
</workbook>
</file>

<file path=xl/calcChain.xml><?xml version="1.0" encoding="utf-8"?>
<calcChain xmlns="http://schemas.openxmlformats.org/spreadsheetml/2006/main">
  <c r="G41" i="1" l="1"/>
  <c r="F41" i="1"/>
  <c r="E41" i="1"/>
  <c r="D41" i="1"/>
  <c r="C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<sst xmlns="http://schemas.openxmlformats.org/spreadsheetml/2006/main" count="47" uniqueCount="47">
  <si>
    <t>2021 yil Namangan viloyat mahalliy budjetdan ajratilgan mablag'larning chegaralangan miqdorining hududiy mablag'lar taqsimlovchilari kesimidagi taqsimoti to'g'risida</t>
  </si>
  <si>
    <t>M A' L U M O T</t>
  </si>
  <si>
    <t>mln.so'm</t>
  </si>
  <si>
    <t>T/r</t>
  </si>
  <si>
    <t>Hududiy budjet mablaglari taqsimlovchilari nomi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</si>
  <si>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</si>
  <si>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</si>
  <si>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</si>
  <si>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</si>
  <si>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</si>
  <si>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Xalq ta’limi boshqarmasi</t>
  </si>
  <si>
    <t>Namangan viloyati Maktabgacha ta’lim boshqarmasi</t>
  </si>
  <si>
    <t>Namangan viloyati Kasbiy ta’limni rivojlantirish va muvofiqlashtirish hududiy boshqarmasi</t>
  </si>
  <si>
    <t>Namangan viloyati Sog‘liqni saqlash boshqarmasi</t>
  </si>
  <si>
    <t>Namangan viloyati Madaniyat boshqarmasi</t>
  </si>
  <si>
    <t>Namangan viloyati Jismoniy tarbiya va sport boshqarmasi</t>
  </si>
  <si>
    <t>Namangan viloyati Uy-joy kommunal xizmat ko‘rsatish boshqarmasi</t>
  </si>
  <si>
    <t>Namangan viloyati Qishloq xo‘jaligi boshqarmasi</t>
  </si>
  <si>
    <t>Namangan viloyati Irrigatsiya tizimlari xavza boshqarmasi</t>
  </si>
  <si>
    <t>Namangan viloyati Transport boshqarmasi</t>
  </si>
  <si>
    <t>Namangan viloyati Ekologiya va atrof-muhitni muhofaza qilish davlat qo‘mitasining hududiy boshqarmasi</t>
  </si>
  <si>
    <t>Namangan viloyati Turizmni rivojlantirish boshqarmasi</t>
  </si>
  <si>
    <t>Namangan viloyati O‘rmon xo‘jaligi boshqarmasi</t>
  </si>
  <si>
    <t>Namangan viloyati Veterinariya va chorvachilikni rivojlantirish boshqarmasi</t>
  </si>
  <si>
    <t>Namangan viloyati Monopoliyaga qarshi kurashish boshqarmasi</t>
  </si>
  <si>
    <t>Namangan viloyati Kapital bozorini rivojlantirish agentligi boshqarmasi</t>
  </si>
  <si>
    <t>Namangan viloyati Davlat aktivlarini boshqarish agentligi</t>
  </si>
  <si>
    <t>Namangan viloyati Bandlik va mehnat munosabatlari boshqarmasi</t>
  </si>
  <si>
    <t>Namangan viloyati Qurilish boshqarmasi</t>
  </si>
  <si>
    <t>Namangan viloyati Investitsiyalar va tashqi savdo boshqarmasi</t>
  </si>
  <si>
    <t>Namangan viloyati Adliya boshqarmasi</t>
  </si>
  <si>
    <t>Namangan viloyati Iqtisodiy taraqqiyot va qambag‘allikni qisqartirish bosh boshqarmasi</t>
  </si>
  <si>
    <t>Namangan viloyati Moliya bosh boshqarmasi</t>
  </si>
  <si>
    <t>O‘zbekiston Respublikasi Davlat soliq qo‘mitasi huzuridagi Yer resurslari va davlat  kadastri boshqarmasi</t>
  </si>
  <si>
    <t>Namangan viloyati hokimligi</t>
  </si>
  <si>
    <t>O‘zbekiston Respublikasi Prezidenti Administratsiyasi huzuridagi Namangan viloyatidagi muassasalar</t>
  </si>
  <si>
    <t>Xalq deputatlari viloyat Kengashi</t>
  </si>
  <si>
    <t>Namangan viloyati saylov komissiyasi</t>
  </si>
  <si>
    <t>Namangan viloyati O‘zarxiv boshqarmasi</t>
  </si>
  <si>
    <t>Namangan viloyati Innovatsion sog‘liqni saqlash milliy palatasi</t>
  </si>
  <si>
    <t>Namangan viloyati Ma’naviyat va ma’rifat markazi</t>
  </si>
  <si>
    <t>O‘zbekiston Respublikasi Yoshlar ishlari agentligi Namangan viloyati boshqarmasi</t>
  </si>
  <si>
    <t>Boshqa tashkilotlar</t>
  </si>
  <si>
    <t>Namangan viloyati Mahalla va oilani qo’llab-quvvatlash boshqarmasi</t>
  </si>
  <si>
    <t>O’zbekiston Respublikasi Pillachilik va qorako’lchilikni rivojlantirish qo’mitasining Namangan viloyati hududiy bo‘limi</t>
  </si>
  <si>
    <t>Х</t>
  </si>
  <si>
    <t>Namangan viloyati bo'yicha jami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</si>
</sst>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al\&#1064;.&#1059;&#1089;&#1084;&#1072;&#1085;&#1086;&#1074;\2021%20&#1081;&#1080;&#1083;\11.%20Web\3299\&#1058;&#1072;&#1089;&#1076;&#1080;&#1082;&#1083;&#1072;&#1085;&#1075;&#1072;&#1085;\&#1061;&#1086;&#1082;&#1080;&#1084;&#1080;&#1103;&#1090;&#1075;&#1072;\&#1058;&#1072;&#1089;&#1076;&#1080;&#1082;&#1083;&#1072;&#1085;&#1075;&#1072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илова тасдик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</sheetNames>
    <sheetDataSet>
      <sheetData sheetId="0"/>
      <sheetData sheetId="1">
        <row r="6">
          <cell r="C6">
            <v>151689.85199999998</v>
          </cell>
        </row>
      </sheetData>
      <sheetData sheetId="2">
        <row r="6">
          <cell r="C6">
            <v>12401.413</v>
          </cell>
        </row>
      </sheetData>
      <sheetData sheetId="3">
        <row r="6">
          <cell r="C6">
            <v>817.29399999999998</v>
          </cell>
        </row>
      </sheetData>
      <sheetData sheetId="4">
        <row r="6">
          <cell r="C6">
            <v>413709.07300000003</v>
          </cell>
        </row>
      </sheetData>
      <sheetData sheetId="5">
        <row r="6">
          <cell r="C6">
            <v>29759.282999999999</v>
          </cell>
        </row>
      </sheetData>
      <sheetData sheetId="6">
        <row r="6">
          <cell r="C6">
            <v>29825.918000000001</v>
          </cell>
        </row>
      </sheetData>
      <sheetData sheetId="7">
        <row r="6">
          <cell r="C6">
            <v>6230.1480000000001</v>
          </cell>
        </row>
      </sheetData>
      <sheetData sheetId="8">
        <row r="6">
          <cell r="C6">
            <v>2738.9639999999999</v>
          </cell>
        </row>
      </sheetData>
      <sheetData sheetId="9">
        <row r="6">
          <cell r="C6">
            <v>429866.73199999996</v>
          </cell>
        </row>
      </sheetData>
      <sheetData sheetId="10">
        <row r="6">
          <cell r="C6">
            <v>2365.2920000000004</v>
          </cell>
        </row>
      </sheetData>
      <sheetData sheetId="11">
        <row r="6">
          <cell r="C6">
            <v>18820.374</v>
          </cell>
        </row>
      </sheetData>
      <sheetData sheetId="12">
        <row r="6">
          <cell r="C6">
            <v>463.01099999999997</v>
          </cell>
        </row>
      </sheetData>
      <sheetData sheetId="13">
        <row r="6">
          <cell r="C6">
            <v>3960.4269999999997</v>
          </cell>
        </row>
      </sheetData>
      <sheetData sheetId="14">
        <row r="6">
          <cell r="C6">
            <v>4426.0659999999998</v>
          </cell>
        </row>
      </sheetData>
      <sheetData sheetId="15">
        <row r="6">
          <cell r="C6">
            <v>1411.002</v>
          </cell>
        </row>
      </sheetData>
      <sheetData sheetId="16">
        <row r="6">
          <cell r="C6">
            <v>128.29599999999999</v>
          </cell>
        </row>
      </sheetData>
      <sheetData sheetId="17">
        <row r="6">
          <cell r="C6">
            <v>1272.4380000000001</v>
          </cell>
        </row>
      </sheetData>
      <sheetData sheetId="18">
        <row r="6">
          <cell r="C6">
            <v>1418.2990000000002</v>
          </cell>
        </row>
      </sheetData>
      <sheetData sheetId="19">
        <row r="6">
          <cell r="C6">
            <v>1802.9770000000001</v>
          </cell>
        </row>
      </sheetData>
      <sheetData sheetId="20">
        <row r="6">
          <cell r="C6">
            <v>4607.7429999999995</v>
          </cell>
        </row>
      </sheetData>
      <sheetData sheetId="21">
        <row r="6">
          <cell r="C6">
            <v>3997.511</v>
          </cell>
        </row>
      </sheetData>
      <sheetData sheetId="22">
        <row r="6">
          <cell r="C6">
            <v>7793.5249999999996</v>
          </cell>
        </row>
      </sheetData>
      <sheetData sheetId="23">
        <row r="6">
          <cell r="C6">
            <v>27789.794999999998</v>
          </cell>
        </row>
      </sheetData>
      <sheetData sheetId="24">
        <row r="6">
          <cell r="C6">
            <v>810.21199999999999</v>
          </cell>
        </row>
      </sheetData>
      <sheetData sheetId="25">
        <row r="6">
          <cell r="C6">
            <v>128334.836</v>
          </cell>
        </row>
      </sheetData>
      <sheetData sheetId="26">
        <row r="6">
          <cell r="C6">
            <v>7188.1059999999998</v>
          </cell>
        </row>
      </sheetData>
      <sheetData sheetId="27">
        <row r="6">
          <cell r="C6">
            <v>1285.509</v>
          </cell>
        </row>
      </sheetData>
      <sheetData sheetId="28"/>
      <sheetData sheetId="29">
        <row r="6">
          <cell r="C6">
            <v>47.866999999999997</v>
          </cell>
        </row>
      </sheetData>
      <sheetData sheetId="30"/>
      <sheetData sheetId="31">
        <row r="6">
          <cell r="C6">
            <v>2081.134</v>
          </cell>
        </row>
      </sheetData>
      <sheetData sheetId="32">
        <row r="6">
          <cell r="C6">
            <v>639.05000000000007</v>
          </cell>
        </row>
      </sheetData>
      <sheetData sheetId="33">
        <row r="6">
          <cell r="C6">
            <v>838.53100000000006</v>
          </cell>
        </row>
      </sheetData>
      <sheetData sheetId="34">
        <row r="6">
          <cell r="C6">
            <v>3096.2670000000003</v>
          </cell>
        </row>
      </sheetData>
      <sheetData sheetId="35">
        <row r="6">
          <cell r="C6">
            <v>3847.1569999999997</v>
          </cell>
        </row>
      </sheetData>
      <sheetData sheetId="36">
        <row r="6">
          <cell r="C6">
            <v>1486.4090000000001</v>
          </cell>
        </row>
      </sheetData>
      <sheetData sheetId="37">
        <row r="6">
          <cell r="C6">
            <v>127.64699999999999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BreakPreview" zoomScale="60" zoomScaleNormal="85" workbookViewId="0">
      <pane xSplit="3" ySplit="5" topLeftCell="D24" activePane="bottomRight" state="frozen"/>
      <selection activeCell="C1" sqref="C1:C1048576"/>
      <selection pane="topRight" activeCell="C1" sqref="C1:C1048576"/>
      <selection pane="bottomLeft" activeCell="C1" sqref="C1:C1048576"/>
      <selection pane="bottomRight" activeCell="A41" sqref="A4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8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27" x14ac:dyDescent="0.25">
      <c r="A2" s="3" t="s">
        <v>1</v>
      </c>
      <c r="B2" s="3"/>
      <c r="C2" s="3"/>
      <c r="D2" s="3"/>
      <c r="E2" s="3"/>
      <c r="F2" s="3"/>
      <c r="G2" s="3"/>
    </row>
    <row r="3" spans="1:8" ht="19.5" thickBot="1" x14ac:dyDescent="0.3">
      <c r="G3" s="4" t="s">
        <v>2</v>
      </c>
    </row>
    <row r="4" spans="1:8" ht="31.5" customHeight="1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</row>
    <row r="5" spans="1:8" ht="75.75" customHeight="1" thickBot="1" x14ac:dyDescent="0.3">
      <c r="A5" s="8"/>
      <c r="B5" s="9"/>
      <c r="C5" s="9"/>
      <c r="D5" s="9"/>
      <c r="E5" s="9"/>
      <c r="F5" s="9"/>
      <c r="G5" s="10"/>
    </row>
    <row r="6" spans="1:8" ht="40.5" x14ac:dyDescent="0.25">
      <c r="A6" s="11">
        <v>1</v>
      </c>
      <c r="B6" s="12" t="s">
        <v>10</v>
      </c>
      <c r="C6" s="13">
        <v>151689.85199999998</v>
      </c>
      <c r="D6" s="13">
        <v>80829.862999999983</v>
      </c>
      <c r="E6" s="13">
        <v>20047.160999999996</v>
      </c>
      <c r="F6" s="13">
        <v>50812.828000000001</v>
      </c>
      <c r="G6" s="14">
        <v>0</v>
      </c>
      <c r="H6" s="15">
        <f>+C6-'[1]1'!$C$6</f>
        <v>0</v>
      </c>
    </row>
    <row r="7" spans="1:8" ht="40.5" x14ac:dyDescent="0.25">
      <c r="A7" s="16">
        <v>2</v>
      </c>
      <c r="B7" s="17" t="s">
        <v>11</v>
      </c>
      <c r="C7" s="18">
        <v>12401.413</v>
      </c>
      <c r="D7" s="18">
        <v>793.90099999999995</v>
      </c>
      <c r="E7" s="18">
        <v>196.92</v>
      </c>
      <c r="F7" s="18">
        <v>11410.592000000001</v>
      </c>
      <c r="G7" s="19">
        <v>0</v>
      </c>
      <c r="H7" s="15">
        <f>+C7-'[1]2'!$C$6</f>
        <v>0</v>
      </c>
    </row>
    <row r="8" spans="1:8" ht="60.75" collapsed="1" x14ac:dyDescent="0.25">
      <c r="A8" s="16">
        <v>3</v>
      </c>
      <c r="B8" s="17" t="s">
        <v>12</v>
      </c>
      <c r="C8" s="18">
        <v>817.29399999999998</v>
      </c>
      <c r="D8" s="18">
        <v>592.82600000000002</v>
      </c>
      <c r="E8" s="18">
        <v>147.03899999999999</v>
      </c>
      <c r="F8" s="18">
        <v>77.429000000000002</v>
      </c>
      <c r="G8" s="19">
        <v>0</v>
      </c>
      <c r="H8" s="15">
        <f>+C8-'[1]3'!$C$6</f>
        <v>0</v>
      </c>
    </row>
    <row r="9" spans="1:8" ht="40.5" collapsed="1" x14ac:dyDescent="0.25">
      <c r="A9" s="16">
        <v>4</v>
      </c>
      <c r="B9" s="17" t="s">
        <v>13</v>
      </c>
      <c r="C9" s="18">
        <v>413709.07300000003</v>
      </c>
      <c r="D9" s="18">
        <v>230283.592</v>
      </c>
      <c r="E9" s="18">
        <v>57259.60100000001</v>
      </c>
      <c r="F9" s="18">
        <v>126165.87999999999</v>
      </c>
      <c r="G9" s="19">
        <v>0</v>
      </c>
      <c r="H9" s="15">
        <f>+C9-'[1]4'!$C$6</f>
        <v>0</v>
      </c>
    </row>
    <row r="10" spans="1:8" ht="40.5" collapsed="1" x14ac:dyDescent="0.25">
      <c r="A10" s="16">
        <v>5</v>
      </c>
      <c r="B10" s="17" t="s">
        <v>14</v>
      </c>
      <c r="C10" s="18">
        <v>29759.282999999999</v>
      </c>
      <c r="D10" s="18">
        <v>20654.381999999998</v>
      </c>
      <c r="E10" s="18">
        <v>5124.1840000000002</v>
      </c>
      <c r="F10" s="18">
        <v>3980.7170000000001</v>
      </c>
      <c r="G10" s="19">
        <v>0</v>
      </c>
      <c r="H10" s="15">
        <f>+C10-'[1]5'!$C$6</f>
        <v>0</v>
      </c>
    </row>
    <row r="11" spans="1:8" ht="40.5" collapsed="1" x14ac:dyDescent="0.25">
      <c r="A11" s="16">
        <v>6</v>
      </c>
      <c r="B11" s="17" t="s">
        <v>15</v>
      </c>
      <c r="C11" s="18">
        <v>29825.918000000001</v>
      </c>
      <c r="D11" s="18">
        <v>18292.841</v>
      </c>
      <c r="E11" s="18">
        <v>4540.7850000000008</v>
      </c>
      <c r="F11" s="18">
        <v>6992.2920000000004</v>
      </c>
      <c r="G11" s="19">
        <v>0</v>
      </c>
      <c r="H11" s="15">
        <f>+C11-'[1]6'!$C$6</f>
        <v>0</v>
      </c>
    </row>
    <row r="12" spans="1:8" ht="40.5" collapsed="1" x14ac:dyDescent="0.25">
      <c r="A12" s="16">
        <v>7</v>
      </c>
      <c r="B12" s="17" t="s">
        <v>16</v>
      </c>
      <c r="C12" s="18">
        <v>6230.1480000000001</v>
      </c>
      <c r="D12" s="18">
        <v>1879.1030000000001</v>
      </c>
      <c r="E12" s="18">
        <v>469.77499999999998</v>
      </c>
      <c r="F12" s="18">
        <v>782.06999999999994</v>
      </c>
      <c r="G12" s="19">
        <v>3099.2</v>
      </c>
      <c r="H12" s="15">
        <f>+C12-'[1]7'!$C$6</f>
        <v>0</v>
      </c>
    </row>
    <row r="13" spans="1:8" ht="40.5" collapsed="1" x14ac:dyDescent="0.25">
      <c r="A13" s="16">
        <v>8</v>
      </c>
      <c r="B13" s="17" t="s">
        <v>17</v>
      </c>
      <c r="C13" s="18">
        <v>2738.9639999999999</v>
      </c>
      <c r="D13" s="18">
        <v>1480.125</v>
      </c>
      <c r="E13" s="18">
        <v>367.11500000000001</v>
      </c>
      <c r="F13" s="18">
        <v>891.72399999999993</v>
      </c>
      <c r="G13" s="19">
        <v>0</v>
      </c>
      <c r="H13" s="15">
        <f>+C13-'[1]8'!$C$6</f>
        <v>0</v>
      </c>
    </row>
    <row r="14" spans="1:8" ht="40.5" collapsed="1" x14ac:dyDescent="0.25">
      <c r="A14" s="16">
        <v>9</v>
      </c>
      <c r="B14" s="17" t="s">
        <v>18</v>
      </c>
      <c r="C14" s="18">
        <v>429866.73199999996</v>
      </c>
      <c r="D14" s="18">
        <v>56259.260999999999</v>
      </c>
      <c r="E14" s="18">
        <v>13968.164999999999</v>
      </c>
      <c r="F14" s="18">
        <v>359639.30599999998</v>
      </c>
      <c r="G14" s="19">
        <v>0</v>
      </c>
      <c r="H14" s="15">
        <f>+C14-'[1]9'!$C$6</f>
        <v>0</v>
      </c>
    </row>
    <row r="15" spans="1:8" ht="40.5" collapsed="1" x14ac:dyDescent="0.25">
      <c r="A15" s="16">
        <v>10</v>
      </c>
      <c r="B15" s="17" t="s">
        <v>19</v>
      </c>
      <c r="C15" s="18">
        <v>2365.2920000000004</v>
      </c>
      <c r="D15" s="18">
        <v>1820.27</v>
      </c>
      <c r="E15" s="18">
        <v>451.48099999999999</v>
      </c>
      <c r="F15" s="18">
        <v>93.540999999999997</v>
      </c>
      <c r="G15" s="19">
        <v>0</v>
      </c>
      <c r="H15" s="15">
        <f>+C15-'[1]10'!$C$6</f>
        <v>0</v>
      </c>
    </row>
    <row r="16" spans="1:8" ht="60.75" collapsed="1" x14ac:dyDescent="0.25">
      <c r="A16" s="16">
        <v>11</v>
      </c>
      <c r="B16" s="17" t="s">
        <v>20</v>
      </c>
      <c r="C16" s="18">
        <v>18820.374</v>
      </c>
      <c r="D16" s="18">
        <v>3888.4830000000002</v>
      </c>
      <c r="E16" s="18">
        <v>962.4</v>
      </c>
      <c r="F16" s="18">
        <v>13969.491</v>
      </c>
      <c r="G16" s="19">
        <v>0</v>
      </c>
      <c r="H16" s="15">
        <f>+C16-'[1]11'!$C$6</f>
        <v>0</v>
      </c>
    </row>
    <row r="17" spans="1:8" ht="40.5" collapsed="1" x14ac:dyDescent="0.25">
      <c r="A17" s="16">
        <v>12</v>
      </c>
      <c r="B17" s="17" t="s">
        <v>21</v>
      </c>
      <c r="C17" s="18">
        <v>463.01099999999997</v>
      </c>
      <c r="D17" s="18">
        <v>328.52699999999999</v>
      </c>
      <c r="E17" s="18">
        <v>81.483999999999995</v>
      </c>
      <c r="F17" s="18">
        <v>53</v>
      </c>
      <c r="G17" s="19">
        <v>0</v>
      </c>
      <c r="H17" s="15">
        <f>+C17-'[1]12'!$C$6</f>
        <v>0</v>
      </c>
    </row>
    <row r="18" spans="1:8" ht="40.5" collapsed="1" x14ac:dyDescent="0.25">
      <c r="A18" s="16">
        <v>13</v>
      </c>
      <c r="B18" s="17" t="s">
        <v>22</v>
      </c>
      <c r="C18" s="18">
        <v>3960.4269999999997</v>
      </c>
      <c r="D18" s="18">
        <v>2657.125</v>
      </c>
      <c r="E18" s="18">
        <v>657.63800000000003</v>
      </c>
      <c r="F18" s="18">
        <v>645.66399999999999</v>
      </c>
      <c r="G18" s="19">
        <v>0</v>
      </c>
      <c r="H18" s="15">
        <f>+C18-'[1]13'!$C$6</f>
        <v>0</v>
      </c>
    </row>
    <row r="19" spans="1:8" ht="60.75" collapsed="1" x14ac:dyDescent="0.25">
      <c r="A19" s="16">
        <v>14</v>
      </c>
      <c r="B19" s="17" t="s">
        <v>23</v>
      </c>
      <c r="C19" s="18">
        <v>4426.0659999999998</v>
      </c>
      <c r="D19" s="18">
        <v>2190.0639999999999</v>
      </c>
      <c r="E19" s="18">
        <v>542.84100000000001</v>
      </c>
      <c r="F19" s="18">
        <v>1693.1610000000001</v>
      </c>
      <c r="G19" s="19">
        <v>0</v>
      </c>
      <c r="H19" s="15">
        <f>+C19-'[1]14'!$C$6</f>
        <v>0</v>
      </c>
    </row>
    <row r="20" spans="1:8" ht="40.5" collapsed="1" x14ac:dyDescent="0.25">
      <c r="A20" s="16">
        <v>15</v>
      </c>
      <c r="B20" s="17" t="s">
        <v>24</v>
      </c>
      <c r="C20" s="18">
        <v>1411.002</v>
      </c>
      <c r="D20" s="18">
        <v>1076.3430000000001</v>
      </c>
      <c r="E20" s="18">
        <v>266.96499999999997</v>
      </c>
      <c r="F20" s="18">
        <v>67.694000000000003</v>
      </c>
      <c r="G20" s="19">
        <v>0</v>
      </c>
      <c r="H20" s="15">
        <f>+C20-'[1]15'!$C$6</f>
        <v>0</v>
      </c>
    </row>
    <row r="21" spans="1:8" ht="40.5" collapsed="1" x14ac:dyDescent="0.25">
      <c r="A21" s="16">
        <v>16</v>
      </c>
      <c r="B21" s="17" t="s">
        <v>25</v>
      </c>
      <c r="C21" s="18">
        <v>128.29599999999999</v>
      </c>
      <c r="D21" s="18">
        <v>83.031999999999996</v>
      </c>
      <c r="E21" s="18">
        <v>20.594000000000001</v>
      </c>
      <c r="F21" s="18">
        <v>24.67</v>
      </c>
      <c r="G21" s="19">
        <v>0</v>
      </c>
      <c r="H21" s="15">
        <f>+C21-'[1]16'!$C$6</f>
        <v>0</v>
      </c>
    </row>
    <row r="22" spans="1:8" ht="40.5" collapsed="1" x14ac:dyDescent="0.25">
      <c r="A22" s="16">
        <v>17</v>
      </c>
      <c r="B22" s="17" t="s">
        <v>26</v>
      </c>
      <c r="C22" s="18">
        <v>1272.4380000000001</v>
      </c>
      <c r="D22" s="18">
        <v>932.09100000000001</v>
      </c>
      <c r="E22" s="18">
        <v>231.18600000000001</v>
      </c>
      <c r="F22" s="18">
        <v>109.161</v>
      </c>
      <c r="G22" s="19">
        <v>0</v>
      </c>
      <c r="H22" s="15">
        <f>+C22-'[1]17'!$C$6</f>
        <v>0</v>
      </c>
    </row>
    <row r="23" spans="1:8" ht="40.5" collapsed="1" x14ac:dyDescent="0.25">
      <c r="A23" s="16">
        <v>18</v>
      </c>
      <c r="B23" s="17" t="s">
        <v>27</v>
      </c>
      <c r="C23" s="18">
        <v>1418.2990000000002</v>
      </c>
      <c r="D23" s="18">
        <v>1083.4580000000001</v>
      </c>
      <c r="E23" s="18">
        <v>268.73</v>
      </c>
      <c r="F23" s="18">
        <v>66.111000000000004</v>
      </c>
      <c r="G23" s="19">
        <v>0</v>
      </c>
      <c r="H23" s="15">
        <f>+C23-'[1]18'!$C$6</f>
        <v>0</v>
      </c>
    </row>
    <row r="24" spans="1:8" ht="40.5" collapsed="1" x14ac:dyDescent="0.25">
      <c r="A24" s="16">
        <v>19</v>
      </c>
      <c r="B24" s="17" t="s">
        <v>28</v>
      </c>
      <c r="C24" s="18">
        <v>1802.9770000000001</v>
      </c>
      <c r="D24" s="18">
        <v>1392.0350000000001</v>
      </c>
      <c r="E24" s="18">
        <v>345.26600000000002</v>
      </c>
      <c r="F24" s="18">
        <v>65.676000000000002</v>
      </c>
      <c r="G24" s="19">
        <v>0</v>
      </c>
      <c r="H24" s="15">
        <f>+C24-'[1]19'!$C$6</f>
        <v>0</v>
      </c>
    </row>
    <row r="25" spans="1:8" ht="40.5" collapsed="1" x14ac:dyDescent="0.25">
      <c r="A25" s="16">
        <v>20</v>
      </c>
      <c r="B25" s="17" t="s">
        <v>29</v>
      </c>
      <c r="C25" s="18">
        <v>4607.7429999999995</v>
      </c>
      <c r="D25" s="18">
        <v>3620.4259999999999</v>
      </c>
      <c r="E25" s="18">
        <v>897.97400000000005</v>
      </c>
      <c r="F25" s="18">
        <v>89.343000000000004</v>
      </c>
      <c r="G25" s="19">
        <v>0</v>
      </c>
      <c r="H25" s="15">
        <f>+C25-'[1]20'!$C$6</f>
        <v>0</v>
      </c>
    </row>
    <row r="26" spans="1:8" ht="20.25" collapsed="1" x14ac:dyDescent="0.25">
      <c r="A26" s="16">
        <v>21</v>
      </c>
      <c r="B26" s="17" t="s">
        <v>30</v>
      </c>
      <c r="C26" s="18">
        <v>3997.511</v>
      </c>
      <c r="D26" s="18">
        <v>3117.2570000000001</v>
      </c>
      <c r="E26" s="18">
        <v>773.17200000000003</v>
      </c>
      <c r="F26" s="18">
        <v>107.08199999999999</v>
      </c>
      <c r="G26" s="19">
        <v>0</v>
      </c>
      <c r="H26" s="15">
        <f>+C26-'[1]21'!$C$6</f>
        <v>0</v>
      </c>
    </row>
    <row r="27" spans="1:8" ht="60.75" collapsed="1" x14ac:dyDescent="0.25">
      <c r="A27" s="16">
        <v>22</v>
      </c>
      <c r="B27" s="17" t="s">
        <v>31</v>
      </c>
      <c r="C27" s="18">
        <v>7793.5249999999996</v>
      </c>
      <c r="D27" s="18">
        <v>6087.6480000000001</v>
      </c>
      <c r="E27" s="18">
        <v>1509.9179999999999</v>
      </c>
      <c r="F27" s="18">
        <v>195.959</v>
      </c>
      <c r="G27" s="19">
        <v>0</v>
      </c>
      <c r="H27" s="15">
        <f>+C27-'[1]22'!$C$6</f>
        <v>0</v>
      </c>
    </row>
    <row r="28" spans="1:8" ht="40.5" collapsed="1" x14ac:dyDescent="0.25">
      <c r="A28" s="16">
        <v>23</v>
      </c>
      <c r="B28" s="17" t="s">
        <v>32</v>
      </c>
      <c r="C28" s="18">
        <v>27789.794999999998</v>
      </c>
      <c r="D28" s="18">
        <v>7834.9179999999997</v>
      </c>
      <c r="E28" s="18">
        <v>1943.2929999999999</v>
      </c>
      <c r="F28" s="18">
        <v>18011.583999999999</v>
      </c>
      <c r="G28" s="19">
        <v>0</v>
      </c>
      <c r="H28" s="15">
        <f>+C28-'[1]23'!$C$6</f>
        <v>0</v>
      </c>
    </row>
    <row r="29" spans="1:8" ht="60.75" collapsed="1" x14ac:dyDescent="0.25">
      <c r="A29" s="16">
        <v>24</v>
      </c>
      <c r="B29" s="17" t="s">
        <v>33</v>
      </c>
      <c r="C29" s="18">
        <v>810.21199999999999</v>
      </c>
      <c r="D29" s="18">
        <v>593.58199999999999</v>
      </c>
      <c r="E29" s="18">
        <v>147.226</v>
      </c>
      <c r="F29" s="18">
        <v>69.403999999999996</v>
      </c>
      <c r="G29" s="19">
        <v>0</v>
      </c>
      <c r="H29" s="15">
        <f>+C29-'[1]24'!$C$6</f>
        <v>0</v>
      </c>
    </row>
    <row r="30" spans="1:8" ht="20.25" collapsed="1" x14ac:dyDescent="0.25">
      <c r="A30" s="16">
        <v>25</v>
      </c>
      <c r="B30" s="17" t="s">
        <v>34</v>
      </c>
      <c r="C30" s="18">
        <v>128334.836</v>
      </c>
      <c r="D30" s="18">
        <v>11114.186999999998</v>
      </c>
      <c r="E30" s="18">
        <v>2756.0340000000001</v>
      </c>
      <c r="F30" s="18">
        <v>18994.415000000001</v>
      </c>
      <c r="G30" s="19">
        <v>95470.2</v>
      </c>
      <c r="H30" s="15">
        <f>+C30-'[1]25'!$C$6</f>
        <v>0</v>
      </c>
    </row>
    <row r="31" spans="1:8" ht="60.75" collapsed="1" x14ac:dyDescent="0.25">
      <c r="A31" s="16">
        <v>26</v>
      </c>
      <c r="B31" s="17" t="s">
        <v>35</v>
      </c>
      <c r="C31" s="18">
        <v>7188.1059999999998</v>
      </c>
      <c r="D31" s="18">
        <v>4647.7339999999995</v>
      </c>
      <c r="E31" s="18">
        <v>1152.761</v>
      </c>
      <c r="F31" s="18">
        <v>1387.6110000000003</v>
      </c>
      <c r="G31" s="19">
        <v>0</v>
      </c>
      <c r="H31" s="15">
        <f>+C31-'[1]26'!$C$6</f>
        <v>0</v>
      </c>
    </row>
    <row r="32" spans="1:8" ht="20.25" collapsed="1" x14ac:dyDescent="0.25">
      <c r="A32" s="16">
        <v>27</v>
      </c>
      <c r="B32" s="17" t="s">
        <v>36</v>
      </c>
      <c r="C32" s="18">
        <v>1285.509</v>
      </c>
      <c r="D32" s="18">
        <v>158.48599999999999</v>
      </c>
      <c r="E32" s="18">
        <v>39.280999999999999</v>
      </c>
      <c r="F32" s="18">
        <v>1087.742</v>
      </c>
      <c r="G32" s="19">
        <v>0</v>
      </c>
      <c r="H32" s="15">
        <f>+C32-'[1]27'!$C$6</f>
        <v>0</v>
      </c>
    </row>
    <row r="33" spans="1:8" ht="20.25" collapsed="1" x14ac:dyDescent="0.25">
      <c r="A33" s="16">
        <v>28</v>
      </c>
      <c r="B33" s="17" t="s">
        <v>37</v>
      </c>
      <c r="C33" s="18">
        <v>47.866999999999997</v>
      </c>
      <c r="D33" s="18">
        <v>38.353999999999999</v>
      </c>
      <c r="E33" s="18">
        <v>9.5129999999999999</v>
      </c>
      <c r="F33" s="18">
        <v>0</v>
      </c>
      <c r="G33" s="19">
        <v>0</v>
      </c>
      <c r="H33" s="15">
        <f>+C33-'[1]29'!$C$6</f>
        <v>0</v>
      </c>
    </row>
    <row r="34" spans="1:8" ht="40.5" collapsed="1" x14ac:dyDescent="0.25">
      <c r="A34" s="16">
        <v>29</v>
      </c>
      <c r="B34" s="17" t="s">
        <v>38</v>
      </c>
      <c r="C34" s="18">
        <v>2081.134</v>
      </c>
      <c r="D34" s="18">
        <v>1574.3079999999998</v>
      </c>
      <c r="E34" s="18">
        <v>393.67999999999995</v>
      </c>
      <c r="F34" s="18">
        <v>113.14600000000002</v>
      </c>
      <c r="G34" s="19">
        <v>0</v>
      </c>
      <c r="H34" s="15">
        <f>+C34-'[1]31'!$C$6</f>
        <v>0</v>
      </c>
    </row>
    <row r="35" spans="1:8" ht="40.5" collapsed="1" x14ac:dyDescent="0.25">
      <c r="A35" s="16">
        <v>30</v>
      </c>
      <c r="B35" s="17" t="s">
        <v>39</v>
      </c>
      <c r="C35" s="18">
        <v>639.05000000000007</v>
      </c>
      <c r="D35" s="18">
        <v>491.94400000000002</v>
      </c>
      <c r="E35" s="18">
        <v>122.15900000000001</v>
      </c>
      <c r="F35" s="18">
        <v>24.946999999999999</v>
      </c>
      <c r="G35" s="19">
        <v>0</v>
      </c>
      <c r="H35" s="15">
        <f>+C35-'[1]32'!$C$6</f>
        <v>0</v>
      </c>
    </row>
    <row r="36" spans="1:8" ht="40.5" collapsed="1" x14ac:dyDescent="0.25">
      <c r="A36" s="16">
        <v>31</v>
      </c>
      <c r="B36" s="17" t="s">
        <v>40</v>
      </c>
      <c r="C36" s="18">
        <v>838.53100000000006</v>
      </c>
      <c r="D36" s="18">
        <v>643.73400000000004</v>
      </c>
      <c r="E36" s="18">
        <v>159.529</v>
      </c>
      <c r="F36" s="18">
        <v>35.268000000000001</v>
      </c>
      <c r="G36" s="19">
        <v>0</v>
      </c>
      <c r="H36" s="15">
        <f>+C36-'[1]33'!$C$6</f>
        <v>0</v>
      </c>
    </row>
    <row r="37" spans="1:8" ht="60.75" collapsed="1" x14ac:dyDescent="0.25">
      <c r="A37" s="16">
        <v>32</v>
      </c>
      <c r="B37" s="17" t="s">
        <v>41</v>
      </c>
      <c r="C37" s="18">
        <v>3096.2670000000003</v>
      </c>
      <c r="D37" s="18">
        <v>1764.38</v>
      </c>
      <c r="E37" s="18">
        <v>437.61900000000003</v>
      </c>
      <c r="F37" s="18">
        <v>894.26800000000003</v>
      </c>
      <c r="G37" s="19">
        <v>0</v>
      </c>
      <c r="H37" s="15">
        <f>+C37-'[1]34'!$C$6</f>
        <v>0</v>
      </c>
    </row>
    <row r="38" spans="1:8" ht="20.25" collapsed="1" x14ac:dyDescent="0.25">
      <c r="A38" s="16">
        <v>33</v>
      </c>
      <c r="B38" s="17" t="s">
        <v>42</v>
      </c>
      <c r="C38" s="18">
        <v>3847.1569999999997</v>
      </c>
      <c r="D38" s="18">
        <v>1216.5729999999999</v>
      </c>
      <c r="E38" s="18">
        <v>304.46100000000001</v>
      </c>
      <c r="F38" s="18">
        <v>1697.5229999999999</v>
      </c>
      <c r="G38" s="19">
        <v>628.6</v>
      </c>
      <c r="H38" s="15">
        <f>+C38-'[1]35'!$C$6</f>
        <v>0</v>
      </c>
    </row>
    <row r="39" spans="1:8" ht="40.5" collapsed="1" x14ac:dyDescent="0.25">
      <c r="A39" s="16">
        <v>34</v>
      </c>
      <c r="B39" s="17" t="s">
        <v>43</v>
      </c>
      <c r="C39" s="18">
        <v>1486.4090000000001</v>
      </c>
      <c r="D39" s="18">
        <v>1044.806</v>
      </c>
      <c r="E39" s="18">
        <v>259.14299999999997</v>
      </c>
      <c r="F39" s="18">
        <v>182.45999999999998</v>
      </c>
      <c r="G39" s="19">
        <v>0</v>
      </c>
      <c r="H39" s="15">
        <f>+C39-'[1]36'!$C$6</f>
        <v>0</v>
      </c>
    </row>
    <row r="40" spans="1:8" ht="81.75" collapsed="1" thickBot="1" x14ac:dyDescent="0.3">
      <c r="A40" s="20">
        <v>35</v>
      </c>
      <c r="B40" s="21" t="s">
        <v>44</v>
      </c>
      <c r="C40" s="22">
        <v>127.64699999999999</v>
      </c>
      <c r="D40" s="22">
        <v>51.615000000000002</v>
      </c>
      <c r="E40" s="22">
        <v>12.807</v>
      </c>
      <c r="F40" s="22">
        <v>63.225000000000001</v>
      </c>
      <c r="G40" s="23">
        <v>0</v>
      </c>
      <c r="H40" s="15">
        <f>+C40-'[1]37'!$C$6</f>
        <v>0</v>
      </c>
    </row>
    <row r="41" spans="1:8" ht="26.25" customHeight="1" collapsed="1" thickBot="1" x14ac:dyDescent="0.3">
      <c r="A41" s="24" t="s">
        <v>45</v>
      </c>
      <c r="B41" s="25" t="s">
        <v>46</v>
      </c>
      <c r="C41" s="26">
        <f>+C6+C7+C8+C9+C10+C11+C12+C13+C14+C15+C16+C17+C18+C19+C20+C21+C22+C23+C24+C25+C26+C27+C28+C29+C30+C31+C32+C33+C34+C35+C36+C37+C38+C39+C40</f>
        <v>1307078.1580000003</v>
      </c>
      <c r="D41" s="26">
        <f t="shared" ref="D41:G41" si="0">+D6+D7+D8+D9+D10+D11+D12+D13+D14+D15+D16+D17+D18+D19+D20+D21+D22+D23+D24+D25+D26+D27+D28+D29+D30+D31+D32+D33+D34+D35+D36+D37+D38+D39+D40</f>
        <v>470517.27399999986</v>
      </c>
      <c r="E41" s="26">
        <f t="shared" si="0"/>
        <v>116867.9</v>
      </c>
      <c r="F41" s="26">
        <f t="shared" si="0"/>
        <v>620494.98400000017</v>
      </c>
      <c r="G41" s="27">
        <f t="shared" si="0"/>
        <v>99198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0</vt:lpstr>
      <vt:lpstr>'0'!Print_Area</vt:lpstr>
      <vt:lpstr>'0'!Print_Titles</vt:lpstr>
      <vt:lpstr>'0'!Заголовки_для_печати</vt:lpstr>
      <vt:lpstr>'0'!Область_печати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cp:lastPrinted>2021-07-22T11:13:54Z</cp:lastPrinted>
  <dcterms:created xsi:type="dcterms:W3CDTF">2021-07-22T11:13:43Z</dcterms:created>
  <dcterms:modified xsi:type="dcterms:W3CDTF">2021-07-22T11:14:30Z</dcterms:modified>
</cp:coreProperties>
</file>