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8B67C9B3-1A64-45BC-A4B2-33E53DF6B7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'8'!$A$8:$M$20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'8'!$5:$7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'8'!$A$1:$G$20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20" i="1" l="1"/>
  <c r="C19" i="1"/>
  <c r="A19" i="1"/>
  <c r="A20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<sst xmlns="http://schemas.openxmlformats.org/spreadsheetml/2006/main" count="26" uniqueCount="26">
  <si>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</si>
  <si>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</si>
  <si>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</si>
  <si>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</si>
  <si>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</si>
  <si>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</si>
  <si>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</si>
  <si>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</si>
  <si>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</si>
  <si>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</si>
  <si>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</si>
  <si>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</si>
  <si>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</si>
  <si>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</si>
  <si>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"А.Навоий" номли мусикали драма ва комедия театри</t>
  </si>
  <si>
    <t>Вилоят кузи ожизлар махсус кутубхонаси</t>
  </si>
  <si>
    <t>Наманган вилояти маданият  бошкармаси Маданият уйлари кумир</t>
  </si>
  <si>
    <t>Вилоят маданият саройи кошидаги халк хаваскорлик жамоалари</t>
  </si>
  <si>
    <t>Наманган вилояти маданият  бошкармаси Маком ансамбли</t>
  </si>
  <si>
    <t>Академик ва халк бадий жамоалари дирекцияси</t>
  </si>
  <si>
    <t>Наманган вилояти маданият  бошкармаси</t>
  </si>
  <si>
    <t>Вилоят маданият ва ахоли дам олиш маркази</t>
  </si>
  <si>
    <t>Наманган ихтисослаштирилган маданият мактаби</t>
  </si>
  <si>
    <t>Наманган ихтисослаштирилган санъат мактаби</t>
  </si>
  <si>
    <t>Наманган вилояти маданият  бошкармаси марказлашган кумир</t>
  </si>
  <si>
    <t>Наманган вилояти Маданият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</si>
</sst>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0"/>
  <sheetViews>
    <sheetView tabSelected="1" view="pageBreakPreview" zoomScale="70" zoomScaleNormal="100" zoomScaleSheetLayoutView="70" workbookViewId="0">
      <selection activeCell="E11" sqref="E11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Наманган вилояти Маданият бошқармасининг 2023 йил учун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19" t="s">
        <v>25</v>
      </c>
      <c r="J2" s="1" t="s">
        <v>13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20" t="s">
        <v>6</v>
      </c>
      <c r="E7" s="20" t="s">
        <v>7</v>
      </c>
      <c r="F7" s="20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Маданият бошқармаси</v>
      </c>
      <c r="C8" s="8">
        <f>SUM(C10:C20)</f>
        <v>32536.454000000002</v>
      </c>
      <c r="D8" s="8">
        <f>SUM(D10:D20)</f>
        <v>23194.13</v>
      </c>
      <c r="E8" s="8">
        <f>SUM(E10:E20)</f>
        <v>5752.0380000000005</v>
      </c>
      <c r="F8" s="8">
        <f>SUM(F10:F20)</f>
        <v>3590.2860000000001</v>
      </c>
      <c r="G8" s="21">
        <f>SUM(G10:G20)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2988.3310000000001</v>
      </c>
      <c r="D10" s="16">
        <v>2362.4189999999999</v>
      </c>
      <c r="E10" s="16">
        <v>585.91200000000003</v>
      </c>
      <c r="F10" s="16">
        <v>40</v>
      </c>
      <c r="G10" s="17">
        <v>0</v>
      </c>
    </row>
    <row r="11" spans="1:13" x14ac:dyDescent="0.25">
      <c r="A11" s="14">
        <f>+A10+0.1</f>
        <v>1.2000000000000002</v>
      </c>
      <c r="B11" s="15" t="s">
        <v>15</v>
      </c>
      <c r="C11" s="16">
        <f t="shared" ref="C11:C20" si="0">SUM(D11:G11)</f>
        <v>1992.799</v>
      </c>
      <c r="D11" s="16">
        <v>1342.7739999999999</v>
      </c>
      <c r="E11" s="16">
        <v>333.11900000000003</v>
      </c>
      <c r="F11" s="16">
        <v>316.90600000000001</v>
      </c>
      <c r="G11" s="17">
        <v>0</v>
      </c>
    </row>
    <row r="12" spans="1:13" ht="30" x14ac:dyDescent="0.25">
      <c r="A12" s="14">
        <f t="shared" ref="A12:A18" si="1">+A11+0.1</f>
        <v>1.3000000000000003</v>
      </c>
      <c r="B12" s="15" t="s">
        <v>16</v>
      </c>
      <c r="C12" s="16">
        <f t="shared" si="0"/>
        <v>790.77599999999995</v>
      </c>
      <c r="D12" s="16">
        <v>0</v>
      </c>
      <c r="E12" s="16">
        <v>0</v>
      </c>
      <c r="F12" s="16">
        <v>790.77599999999995</v>
      </c>
      <c r="G12" s="17">
        <v>0</v>
      </c>
    </row>
    <row r="13" spans="1:13" ht="30" x14ac:dyDescent="0.25">
      <c r="A13" s="14">
        <f t="shared" si="1"/>
        <v>1.4000000000000004</v>
      </c>
      <c r="B13" s="15" t="s">
        <v>17</v>
      </c>
      <c r="C13" s="16">
        <f t="shared" si="0"/>
        <v>323.33999999999997</v>
      </c>
      <c r="D13" s="16">
        <v>244.19800000000001</v>
      </c>
      <c r="E13" s="16">
        <v>60.573999999999998</v>
      </c>
      <c r="F13" s="16">
        <v>18.568000000000001</v>
      </c>
      <c r="G13" s="17">
        <v>0</v>
      </c>
    </row>
    <row r="14" spans="1:13" ht="30" x14ac:dyDescent="0.25">
      <c r="A14" s="14">
        <f t="shared" si="1"/>
        <v>1.5000000000000004</v>
      </c>
      <c r="B14" s="15" t="s">
        <v>18</v>
      </c>
      <c r="C14" s="16">
        <f t="shared" si="0"/>
        <v>994.53899999999999</v>
      </c>
      <c r="D14" s="16">
        <v>748.81399999999996</v>
      </c>
      <c r="E14" s="16">
        <v>185.72499999999999</v>
      </c>
      <c r="F14" s="16">
        <v>60</v>
      </c>
      <c r="G14" s="17">
        <v>0</v>
      </c>
    </row>
    <row r="15" spans="1:13" ht="30" x14ac:dyDescent="0.25">
      <c r="A15" s="14">
        <f t="shared" si="1"/>
        <v>1.6000000000000005</v>
      </c>
      <c r="B15" s="15" t="s">
        <v>19</v>
      </c>
      <c r="C15" s="16">
        <f t="shared" si="0"/>
        <v>1595.63</v>
      </c>
      <c r="D15" s="16">
        <v>1162.4970000000001</v>
      </c>
      <c r="E15" s="16">
        <v>288.37799999999999</v>
      </c>
      <c r="F15" s="16">
        <v>144.755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20</v>
      </c>
      <c r="C16" s="16">
        <f t="shared" si="0"/>
        <v>871.90199999999993</v>
      </c>
      <c r="D16" s="16">
        <v>650.37599999999998</v>
      </c>
      <c r="E16" s="16">
        <v>161.63499999999999</v>
      </c>
      <c r="F16" s="16">
        <v>59.890999999999998</v>
      </c>
      <c r="G16" s="17">
        <v>0</v>
      </c>
    </row>
    <row r="17" spans="1:7" x14ac:dyDescent="0.25">
      <c r="A17" s="14">
        <f t="shared" si="1"/>
        <v>1.8000000000000007</v>
      </c>
      <c r="B17" s="15" t="s">
        <v>21</v>
      </c>
      <c r="C17" s="16">
        <f t="shared" si="0"/>
        <v>774.49299999999994</v>
      </c>
      <c r="D17" s="16">
        <v>464.44299999999998</v>
      </c>
      <c r="E17" s="16">
        <v>115.202</v>
      </c>
      <c r="F17" s="16">
        <v>194.84800000000001</v>
      </c>
      <c r="G17" s="17">
        <v>0</v>
      </c>
    </row>
    <row r="18" spans="1:7" ht="30" x14ac:dyDescent="0.25">
      <c r="A18" s="14">
        <f t="shared" si="1"/>
        <v>1.9000000000000008</v>
      </c>
      <c r="B18" s="15" t="s">
        <v>22</v>
      </c>
      <c r="C18" s="16">
        <f t="shared" si="0"/>
        <v>7014.98</v>
      </c>
      <c r="D18" s="16">
        <v>5289.86</v>
      </c>
      <c r="E18" s="16">
        <v>1311.758</v>
      </c>
      <c r="F18" s="16">
        <v>413.36200000000002</v>
      </c>
      <c r="G18" s="17">
        <v>0</v>
      </c>
    </row>
    <row r="19" spans="1:7" ht="30" x14ac:dyDescent="0.25">
      <c r="A19" s="18">
        <f>+A10+0</f>
        <v>1.1000000000000001</v>
      </c>
      <c r="B19" s="15" t="s">
        <v>23</v>
      </c>
      <c r="C19" s="16">
        <f t="shared" si="0"/>
        <v>14330.534</v>
      </c>
      <c r="D19" s="16">
        <v>10928.749</v>
      </c>
      <c r="E19" s="16">
        <v>2709.7350000000001</v>
      </c>
      <c r="F19" s="16">
        <v>692.05</v>
      </c>
      <c r="G19" s="17">
        <v>0</v>
      </c>
    </row>
    <row r="20" spans="1:7" ht="30" x14ac:dyDescent="0.25">
      <c r="A20" s="18">
        <f>+A19+0.01</f>
        <v>1.1100000000000001</v>
      </c>
      <c r="B20" s="15" t="s">
        <v>24</v>
      </c>
      <c r="C20" s="16">
        <f t="shared" si="0"/>
        <v>859.13</v>
      </c>
      <c r="D20" s="16">
        <v>0</v>
      </c>
      <c r="E20" s="16">
        <v>0</v>
      </c>
      <c r="F20" s="16">
        <v>859.13</v>
      </c>
      <c r="G2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</vt:lpstr>
      <vt:lpstr>'8'!Заголовки_для_печати</vt:lpstr>
      <vt:lpstr>'8'!Область_печати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2023-03-27T11:26:35Z</cp:lastPrinted>
  <dcterms:created xsi:type="dcterms:W3CDTF">2022-10-12T11:57:47Z</dcterms:created>
  <dcterms:modified xsi:type="dcterms:W3CDTF">2023-03-27T11:34:20Z</dcterms:modified>
</cp:coreProperties>
</file>