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4F3CA26F-81A7-4F30-90E4-8A8DF981AA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0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'10'!$A$8:$M$16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'10'!$5:$7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'10'!$A$1:$G$19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19" i="1"/>
  <c r="C18" i="1"/>
  <c r="C17" i="1"/>
  <c r="A17" i="1" l="1"/>
  <c r="A18" i="1" s="1"/>
  <c r="A19" i="1" s="1"/>
  <c r="A2" i="1" l="1"/>
  <c r="B8" i="1"/>
  <c r="C16" i="1" l="1"/>
  <c r="C15" i="1"/>
  <c r="C14" i="1"/>
  <c r="C13" i="1"/>
  <c r="C12" i="1"/>
  <c r="C11" i="1"/>
  <c r="A11" i="1"/>
  <c r="A12" i="1" s="1"/>
  <c r="A13" i="1" s="1"/>
  <c r="A14" i="1" s="1"/>
  <c r="A15" i="1" s="1"/>
  <c r="A16" i="1" s="1"/>
  <c r="C10" i="1"/>
</calcChain>
</file>

<file path=xl/sharedStrings.xml><?xml version="1.0" encoding="utf-8"?>
<sst xmlns="http://schemas.openxmlformats.org/spreadsheetml/2006/main" count="25" uniqueCount="25">
  <si>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</si>
  <si>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</si>
  <si>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</si>
  <si>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</si>
  <si>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</si>
  <si>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</si>
  <si>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</si>
  <si>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</si>
  <si>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</si>
  <si>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</si>
  <si>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</si>
  <si>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</si>
  <si>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</si>
  <si>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</si>
  <si>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вилояти Спортни ривожлантириш бош бошкармаси кумир харажатлари</t>
  </si>
  <si>
    <t>Якка кураш спорт турларига ихтисослаштирилган болалар-ўсмирлар спорт мактаби</t>
  </si>
  <si>
    <t>Наманган вилояти Спортни ривожлантириш бош бошкармаси</t>
  </si>
  <si>
    <t>Сув спортига Ихтисослаштирилган Болалар-ўсмирлар спорт мактаби</t>
  </si>
  <si>
    <t>Спорт уйинлари ва енгил атлетикага Ихтисослаштирилган Болалар-усмирлар спорт мактаби</t>
  </si>
  <si>
    <t>Наманган вилояти болалар-усмирлар футбол академияси</t>
  </si>
  <si>
    <t>Гимнастикага ихтисослаштирилган болалар ва ўсмирлар спорт мактаби</t>
  </si>
  <si>
    <t>Учкургон туман ОМСТБДИ мактаб-интернати</t>
  </si>
  <si>
    <t>Наманган вилояти Спортни ривожлантириш бош бошкармаси тадбир харажатлари</t>
  </si>
  <si>
    <t>Наманган олимпия ва паралимпия захиралари коллежи</t>
  </si>
  <si>
    <t>Вилоят спортни ривожлантириш бош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</si>
</sst>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9"/>
  <sheetViews>
    <sheetView tabSelected="1" view="pageBreakPreview" zoomScale="70" zoomScaleNormal="100" zoomScaleSheetLayoutView="70" workbookViewId="0">
      <selection activeCell="C8" sqref="C8: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Вилоят спортни ривожлантириш бош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24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Вилоят спортни ривожлантириш бош бошқармаси</v>
      </c>
      <c r="C8" s="8">
        <f>SUM(C10:C19)</f>
        <v>87026.165999999997</v>
      </c>
      <c r="D8" s="8">
        <f t="shared" ref="D8:G8" si="0">SUM(D10:D19)</f>
        <v>48846.209000000003</v>
      </c>
      <c r="E8" s="8">
        <f t="shared" si="0"/>
        <v>12114.535</v>
      </c>
      <c r="F8" s="8">
        <f t="shared" si="0"/>
        <v>26065.421999999999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552.23400000000004</v>
      </c>
      <c r="D10" s="16">
        <v>0</v>
      </c>
      <c r="E10" s="16">
        <v>0</v>
      </c>
      <c r="F10" s="16">
        <v>552.23400000000004</v>
      </c>
      <c r="G10" s="17">
        <v>0</v>
      </c>
    </row>
    <row r="11" spans="1:13" ht="45" x14ac:dyDescent="0.25">
      <c r="A11" s="14">
        <f>+A10+0.1</f>
        <v>1.2000000000000002</v>
      </c>
      <c r="B11" s="15" t="s">
        <v>15</v>
      </c>
      <c r="C11" s="16">
        <f t="shared" ref="C11:C19" si="1">SUM(D11:G11)</f>
        <v>11680.407999999999</v>
      </c>
      <c r="D11" s="16">
        <v>8501.4210000000003</v>
      </c>
      <c r="E11" s="16">
        <v>2107.893</v>
      </c>
      <c r="F11" s="16">
        <v>1071.0940000000001</v>
      </c>
      <c r="G11" s="17">
        <v>0</v>
      </c>
    </row>
    <row r="12" spans="1:13" ht="30" x14ac:dyDescent="0.25">
      <c r="A12" s="14">
        <f t="shared" ref="A12:A19" si="2">+A11+0.1</f>
        <v>1.3000000000000003</v>
      </c>
      <c r="B12" s="15" t="s">
        <v>16</v>
      </c>
      <c r="C12" s="16">
        <f t="shared" si="1"/>
        <v>4180.3959999999997</v>
      </c>
      <c r="D12" s="16">
        <v>3256.5729999999999</v>
      </c>
      <c r="E12" s="16">
        <v>809.34299999999996</v>
      </c>
      <c r="F12" s="16">
        <v>114.48</v>
      </c>
      <c r="G12" s="17">
        <v>0</v>
      </c>
    </row>
    <row r="13" spans="1:13" ht="30" x14ac:dyDescent="0.25">
      <c r="A13" s="14">
        <f t="shared" si="2"/>
        <v>1.4000000000000004</v>
      </c>
      <c r="B13" s="15" t="s">
        <v>17</v>
      </c>
      <c r="C13" s="16">
        <f t="shared" si="1"/>
        <v>8969.3719999999994</v>
      </c>
      <c r="D13" s="16">
        <v>5800.491</v>
      </c>
      <c r="E13" s="16">
        <v>1438.2560000000001</v>
      </c>
      <c r="F13" s="16">
        <v>1730.625</v>
      </c>
      <c r="G13" s="17">
        <v>0</v>
      </c>
    </row>
    <row r="14" spans="1:13" ht="45" x14ac:dyDescent="0.25">
      <c r="A14" s="14">
        <f t="shared" si="2"/>
        <v>1.5000000000000004</v>
      </c>
      <c r="B14" s="15" t="s">
        <v>18</v>
      </c>
      <c r="C14" s="16">
        <f t="shared" si="1"/>
        <v>12117.637000000001</v>
      </c>
      <c r="D14" s="16">
        <v>8041.0159999999996</v>
      </c>
      <c r="E14" s="16">
        <v>1993.8620000000001</v>
      </c>
      <c r="F14" s="16">
        <v>2082.759</v>
      </c>
      <c r="G14" s="17">
        <v>0</v>
      </c>
    </row>
    <row r="15" spans="1:13" ht="30" x14ac:dyDescent="0.25">
      <c r="A15" s="14">
        <f t="shared" si="2"/>
        <v>1.6000000000000005</v>
      </c>
      <c r="B15" s="15" t="s">
        <v>19</v>
      </c>
      <c r="C15" s="16">
        <f t="shared" si="1"/>
        <v>5879.9459999999999</v>
      </c>
      <c r="D15" s="16">
        <v>2458.8609999999999</v>
      </c>
      <c r="E15" s="16">
        <v>610.12300000000005</v>
      </c>
      <c r="F15" s="16">
        <v>2810.962</v>
      </c>
      <c r="G15" s="17">
        <v>0</v>
      </c>
    </row>
    <row r="16" spans="1:13" ht="30" x14ac:dyDescent="0.25">
      <c r="A16" s="14">
        <f t="shared" si="2"/>
        <v>1.7000000000000006</v>
      </c>
      <c r="B16" s="15" t="s">
        <v>20</v>
      </c>
      <c r="C16" s="16">
        <f t="shared" si="1"/>
        <v>6472.009</v>
      </c>
      <c r="D16" s="16">
        <v>4606.9070000000002</v>
      </c>
      <c r="E16" s="16">
        <v>1142.3699999999999</v>
      </c>
      <c r="F16" s="16">
        <v>722.73199999999997</v>
      </c>
      <c r="G16" s="17">
        <v>0</v>
      </c>
    </row>
    <row r="17" spans="1:7" ht="30" x14ac:dyDescent="0.25">
      <c r="A17" s="14">
        <f t="shared" si="2"/>
        <v>1.8000000000000007</v>
      </c>
      <c r="B17" s="15" t="s">
        <v>21</v>
      </c>
      <c r="C17" s="16">
        <f t="shared" si="1"/>
        <v>8850.4369999999999</v>
      </c>
      <c r="D17" s="16">
        <v>4543.8599999999997</v>
      </c>
      <c r="E17" s="16">
        <v>1126.992</v>
      </c>
      <c r="F17" s="16">
        <v>3179.585</v>
      </c>
      <c r="G17" s="17">
        <v>0</v>
      </c>
    </row>
    <row r="18" spans="1:7" ht="30" x14ac:dyDescent="0.25">
      <c r="A18" s="14">
        <f t="shared" si="2"/>
        <v>1.9000000000000008</v>
      </c>
      <c r="B18" s="15" t="s">
        <v>22</v>
      </c>
      <c r="C18" s="16">
        <f t="shared" si="1"/>
        <v>5188.5529999999999</v>
      </c>
      <c r="D18" s="16">
        <v>0</v>
      </c>
      <c r="E18" s="16">
        <v>0</v>
      </c>
      <c r="F18" s="16">
        <v>5188.5529999999999</v>
      </c>
      <c r="G18" s="17">
        <v>0</v>
      </c>
    </row>
    <row r="19" spans="1:7" ht="30" x14ac:dyDescent="0.25">
      <c r="A19" s="14">
        <f t="shared" si="2"/>
        <v>2.0000000000000009</v>
      </c>
      <c r="B19" s="15" t="s">
        <v>23</v>
      </c>
      <c r="C19" s="16">
        <f t="shared" si="1"/>
        <v>23135.173999999999</v>
      </c>
      <c r="D19" s="16">
        <v>11637.08</v>
      </c>
      <c r="E19" s="16">
        <v>2885.6959999999999</v>
      </c>
      <c r="F19" s="16">
        <v>8612.3979999999992</v>
      </c>
      <c r="G19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</vt:lpstr>
      <vt:lpstr>'10'!Заголовки_для_печати</vt:lpstr>
      <vt:lpstr>'10'!Область_печати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2023-03-27T11:39:44Z</cp:lastPrinted>
  <dcterms:created xsi:type="dcterms:W3CDTF">2022-10-12T11:57:47Z</dcterms:created>
  <dcterms:modified xsi:type="dcterms:W3CDTF">2023-03-27T11:49:10Z</dcterms:modified>
</cp:coreProperties>
</file>