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05" activeTab="5"/>
  </bookViews>
  <sheets>
    <sheet name="Даромад" sheetId="5" r:id="rId1"/>
    <sheet name="даромад худуд" sheetId="6" r:id="rId2"/>
    <sheet name="Харажат соҳа" sheetId="10" r:id="rId3"/>
    <sheet name="харажат худуд" sheetId="7" r:id="rId4"/>
    <sheet name="Тасниф" sheetId="8" r:id="rId5"/>
    <sheet name="Худудий вилоят" sheetId="4" r:id="rId6"/>
    <sheet name="Трансферт" sheetId="9" r:id="rId7"/>
  </sheets>
  <definedNames>
    <definedName name="_xlnm._FilterDatabase" localSheetId="0" hidden="1">Даромад!$A$1:$C$26</definedName>
    <definedName name="_xlnm._FilterDatabase" localSheetId="5" hidden="1">'Худудий вилоят'!$A$3:$C$41</definedName>
    <definedName name="_xlnm.Print_Titles" localSheetId="0">Даромад!$A:$A,Даромад!$5:$7</definedName>
    <definedName name="_xlnm.Print_Titles" localSheetId="2">'Харажат соҳа'!$4:$5</definedName>
    <definedName name="_xlnm.Print_Titles" localSheetId="5">'Худудий вилоят'!$A:$B,'Худудий вилоят'!$3:$3</definedName>
    <definedName name="_xlnm.Print_Area" localSheetId="0">Даромад!$A$1:$C$26</definedName>
    <definedName name="_xlnm.Print_Area" localSheetId="1">'даромад худуд'!$A$1:$D$17</definedName>
    <definedName name="_xlnm.Print_Area" localSheetId="6">Трансферт!$A$1:$D$17</definedName>
    <definedName name="_xlnm.Print_Area" localSheetId="2">'Харажат соҳа'!$A$1:$D$56</definedName>
    <definedName name="_xlnm.Print_Area" localSheetId="3">'харажат худуд'!$A$1:$D$17</definedName>
    <definedName name="_xlnm.Print_Area" localSheetId="5">'Худудий вилоят'!$A$1:$C$41</definedName>
  </definedNames>
  <calcPr calcId="144525"/>
</workbook>
</file>

<file path=xl/calcChain.xml><?xml version="1.0" encoding="utf-8"?>
<calcChain xmlns="http://schemas.openxmlformats.org/spreadsheetml/2006/main">
  <c r="D4" i="9" l="1"/>
  <c r="D4" i="7" l="1"/>
  <c r="D4" i="6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C41" i="4"/>
</calcChain>
</file>

<file path=xl/sharedStrings.xml><?xml version="1.0" encoding="utf-8"?>
<sst xmlns="http://schemas.openxmlformats.org/spreadsheetml/2006/main" count="364" uniqueCount="286">
  <si>
    <t>Наманган вилояти Халқ таълими бошқармаси</t>
  </si>
  <si>
    <t>Наманган вилояти Мактабгача таълим бошқармаси</t>
  </si>
  <si>
    <t>Наманган вилояти Касбий таълимни ривожлантириш ва мувофиқлаштириш ҳудудий бошқармаси</t>
  </si>
  <si>
    <t>Наманган вилояти Соғлиқни сақлаш бошқармаси</t>
  </si>
  <si>
    <t>Наманган вилояти Маданият бошқармаси</t>
  </si>
  <si>
    <t>Наманган вилояти Жисмоний тарбия ва спорт бошқармаси</t>
  </si>
  <si>
    <t>Наманган вилояти Уй-жой коммунал хизмат кўрсатиш бошқармаси</t>
  </si>
  <si>
    <t>Наманган вилояти Қишлоқ хўжалиги бошқармаси</t>
  </si>
  <si>
    <t>Наманган вилояти Ирригация тизимлари хавза бошқармаси</t>
  </si>
  <si>
    <t>Наманган вилояти Транспорт бошқармаси</t>
  </si>
  <si>
    <t>Наманган вилояти Экология ва атроф-муҳитни муҳофаза қилиш давлат қўмитасининг ҳудудий бошқармаси</t>
  </si>
  <si>
    <t>Наманган вилояти Туризмни ривожлантириш бошқармаси</t>
  </si>
  <si>
    <t>Наманган вилояти Ўрмон хўжалиги бошқармаси</t>
  </si>
  <si>
    <t>Наманган вилояти Ветеринария ва чорвачиликни ривожлантириш бошқармаси</t>
  </si>
  <si>
    <t>Наманган вилояти Монополияга қарши курашиш бошқармаси</t>
  </si>
  <si>
    <t>Наманган вилояти Капитал бозорини ривожлантириш агентлиги бошқармаси</t>
  </si>
  <si>
    <t>Наманган вилояти Давлат активларини бошқариш агентлиги</t>
  </si>
  <si>
    <t>Наманган вилояти Бандлик ва меҳнат муносабатлари бошқармаси</t>
  </si>
  <si>
    <t>Наманган вилояти Қурилиш бошқармаси</t>
  </si>
  <si>
    <t>Наманган вилояти Инвестициялар ва ташқи савдо бошкармаси</t>
  </si>
  <si>
    <t>Наманган вилояти Адлия бошқармаси</t>
  </si>
  <si>
    <t>Наманган вилояти иктисодий тараққиёт ва камбағалликни қисқартириш  бош бошқармаси</t>
  </si>
  <si>
    <t>Наманган вилояти ҳокимлиги</t>
  </si>
  <si>
    <t>Наманган вилояти сайлов комиссияси</t>
  </si>
  <si>
    <t>Наманган вилояти Ўзархив бошқармаси</t>
  </si>
  <si>
    <t>Наманган вилояти Инновацион соғлиқни сақлаш миллий палатаси</t>
  </si>
  <si>
    <t>Наманган вилояти Маънавият ва маърифат маркази</t>
  </si>
  <si>
    <t>Ўзбекистон Республикаси Ёшлар ишлари агентлиги Наманган вилояти бошкармаси</t>
  </si>
  <si>
    <t>Бошқа ташкилотлар</t>
  </si>
  <si>
    <t>Наманган вилояти Маҳалла ва оилани қуллаб-қувватлаш бошқармаси</t>
  </si>
  <si>
    <t>№</t>
  </si>
  <si>
    <t>Жами</t>
  </si>
  <si>
    <t>Ҳудудий бюджет маблағлари
тақсимловчилар номи</t>
  </si>
  <si>
    <t>Ўзбекистон Республикаси Давлат солиқ қўмитаси ҳузуридаги Ер ресурслари ва давлат  кадастри бошқармаси</t>
  </si>
  <si>
    <t>Наманган вилояти телерадиокомпанияси</t>
  </si>
  <si>
    <t>Ўзбекистон Республикаси Президенти Администрацияси ҳузуридаги Наманган вилоятидаги муассасалар</t>
  </si>
  <si>
    <t>Нманган вилояти прокуратураси</t>
  </si>
  <si>
    <t>Сумма (млн.сўм)</t>
  </si>
  <si>
    <t>Наманган вилояти маҳаллий бюджети</t>
  </si>
  <si>
    <t>(даромадлар номлари бўйича)</t>
  </si>
  <si>
    <t>Даромадлар номи</t>
  </si>
  <si>
    <t>Наименование доходов</t>
  </si>
  <si>
    <t>Юридик шахслардан олинадиган фойда солиғи</t>
  </si>
  <si>
    <t>Налог на прибыль с юридических лиц</t>
  </si>
  <si>
    <t>Айланмадан солиқ</t>
  </si>
  <si>
    <t>Налог с оборота</t>
  </si>
  <si>
    <t>Жисмоний шахслардан олинадиган даромад солиғи</t>
  </si>
  <si>
    <t>Налог на доходы физических лиц</t>
  </si>
  <si>
    <t>Якка тартибдаги тадбиркорлар томонидан тўланадиган даромад солиғи</t>
  </si>
  <si>
    <t xml:space="preserve">Выплачиваемый  налог на доходы с индивидуальных предпринимателей </t>
  </si>
  <si>
    <t>Акциз солиғи, жами</t>
  </si>
  <si>
    <t>Акцизный налог, всего</t>
  </si>
  <si>
    <t xml:space="preserve"> - якуний истеъмолчиларга бензин, дизель ёқилғиси ва газ реализация қилишдаги акциз солиғи</t>
  </si>
  <si>
    <t>-Акцизный налог при реализации конечным потребителям бензина, дизельного топлива и газа</t>
  </si>
  <si>
    <t>Юридик шахсларнинг мол-мулкига солинадиган солиқ</t>
  </si>
  <si>
    <t>Налог на имущество юридических лиц</t>
  </si>
  <si>
    <t>Жисмоний шахсларнинг мол-мулкига солинадиган солиқ</t>
  </si>
  <si>
    <t>Налог на имущество физическиц лиц</t>
  </si>
  <si>
    <t>Юридик шахслардан олинадиган ер солиғи</t>
  </si>
  <si>
    <t>Земельный налог с юридических лиц</t>
  </si>
  <si>
    <t>Жисмоний шахслардан олинадиган ер солиғи</t>
  </si>
  <si>
    <t>Земельный налог c физических лиц</t>
  </si>
  <si>
    <t>Қурилиш материаллари бўйича ер қаъридан фойдаланганлик учун солиқ</t>
  </si>
  <si>
    <t>Налог за пользование недрами по строительным материалам.</t>
  </si>
  <si>
    <t>Сув ресурсларидан фойдаланганлик учун солиқ</t>
  </si>
  <si>
    <t>Налог за пользование водными ресурсами</t>
  </si>
  <si>
    <t>Давлат божи</t>
  </si>
  <si>
    <t>Государственная пошлина</t>
  </si>
  <si>
    <t>Жарималар</t>
  </si>
  <si>
    <t>Штрафы</t>
  </si>
  <si>
    <t>Давлат унитар корхоналари дивиденд тушумлари</t>
  </si>
  <si>
    <t>Дивидендные поступления государственных унитарных предприятий</t>
  </si>
  <si>
    <t>Йиғимлар жами</t>
  </si>
  <si>
    <t>Сборы всего</t>
  </si>
  <si>
    <t>Давлат мулки бўйича ижара тўловлари</t>
  </si>
  <si>
    <t>Налог на доходы физических лиц от сдачи имущества в арендуГосударственное имущество</t>
  </si>
  <si>
    <t>Бошқа тушумлар жами</t>
  </si>
  <si>
    <t>Прочие поступления всего</t>
  </si>
  <si>
    <t>Даромадлар жами</t>
  </si>
  <si>
    <t>Всего доходов</t>
  </si>
  <si>
    <t>Наманган вилоятининг вилоят, шаҳар ва туманлар маҳаллий бюджет даромадларининг 2021 йил 1-ярим йиллик бўйича  ижроси (ҳудудлар кесимида)</t>
  </si>
  <si>
    <t>Исполнение доходов области, города и районов местного бюджета Наманганской области за 1 полугодие 2021 года (в разрезе регионов)</t>
  </si>
  <si>
    <t>Сумма
(млн.сўм/млн.сум)</t>
  </si>
  <si>
    <t>Всего</t>
  </si>
  <si>
    <t>Вилоят бюджети</t>
  </si>
  <si>
    <t>Областной бюджет</t>
  </si>
  <si>
    <t>Наманган шаҳар</t>
  </si>
  <si>
    <t>город Наманган</t>
  </si>
  <si>
    <t>Мингбулоқ тумани</t>
  </si>
  <si>
    <t>Мингбулакский pайон</t>
  </si>
  <si>
    <t>Косонсой тумани</t>
  </si>
  <si>
    <t>Касансайский район</t>
  </si>
  <si>
    <t>Наманган тумани</t>
  </si>
  <si>
    <t>Наманганский район</t>
  </si>
  <si>
    <t>Поп тумани</t>
  </si>
  <si>
    <t>Папский район</t>
  </si>
  <si>
    <t>Тўрақўрғон тумани</t>
  </si>
  <si>
    <t>Туракурганский район</t>
  </si>
  <si>
    <t>Уйчи тумани</t>
  </si>
  <si>
    <t>Уйчинский район</t>
  </si>
  <si>
    <t>Чортоқ тумани</t>
  </si>
  <si>
    <t>Чартакский район</t>
  </si>
  <si>
    <t>Янгиқўрғон тумани</t>
  </si>
  <si>
    <t>Янгикурганский район</t>
  </si>
  <si>
    <t>Норин тумани</t>
  </si>
  <si>
    <t>Нарынский район</t>
  </si>
  <si>
    <t>Учқўрғон тумани</t>
  </si>
  <si>
    <t>Учкурганский район</t>
  </si>
  <si>
    <t>Чуст тумани</t>
  </si>
  <si>
    <t>Чустский район</t>
  </si>
  <si>
    <t>Исполнение расходов области, города и районов местного бюджета Наманганской области за 1 полугодие 2021 года (в разрезе регионов)</t>
  </si>
  <si>
    <t>Наманган вилоятининг вилоят, шаҳар ва туманлар маҳаллий бюджет харажатларининг 2021 йил 1-ярим йиллик бўйича  ижроси (ҳудудлар кесимида)</t>
  </si>
  <si>
    <t>Расходы  - всего</t>
  </si>
  <si>
    <t>(млн.сўм/млн.сум)</t>
  </si>
  <si>
    <t>Жами харажатлар</t>
  </si>
  <si>
    <t>Всего расходов</t>
  </si>
  <si>
    <t>Иш ҳақи ва унга тенглаштирилган тўловлар</t>
  </si>
  <si>
    <t>Заработная плата и приравненные к ней платежи</t>
  </si>
  <si>
    <t>Иш ҳақига қўшимчалар (ижтимоий эҳтиёжларга ажратмалар/бадаллар)</t>
  </si>
  <si>
    <t>Начисления на заработную плату (Взносы / отчисления на социальные нужды)</t>
  </si>
  <si>
    <t>Капитал қўйилмалар</t>
  </si>
  <si>
    <t>Капитальные вложения</t>
  </si>
  <si>
    <t>Бошқа харажатлар</t>
  </si>
  <si>
    <t>Другие расходы</t>
  </si>
  <si>
    <t>шундан:</t>
  </si>
  <si>
    <t>из них:</t>
  </si>
  <si>
    <t>Хизмат сафарлари харажатлари</t>
  </si>
  <si>
    <t>Командировочные расходы</t>
  </si>
  <si>
    <t>Коммунал хизматлари</t>
  </si>
  <si>
    <t>Коммунальные услуги</t>
  </si>
  <si>
    <t>Сақлаб туриш ва жорий таъмирлаш</t>
  </si>
  <si>
    <t>Содержание и текущий ремонт</t>
  </si>
  <si>
    <t>Озиқ-овқат маҳсулотлари</t>
  </si>
  <si>
    <t>Расходы на продукты питания</t>
  </si>
  <si>
    <t>Дори-дармонлар, тиббиётда фойдаланиладиган воситалар, вакциналар ва бактериологик препаратлар</t>
  </si>
  <si>
    <t>Медикаменты, предметы медицинского назначения, вакцины и бактериологические препараты</t>
  </si>
  <si>
    <t>Ёнилғи ва ЁММ</t>
  </si>
  <si>
    <t>Топливо и ГСМ</t>
  </si>
  <si>
    <t>Асосий воситалар бўйича харажатлар</t>
  </si>
  <si>
    <t>Расходы по основным средствам</t>
  </si>
  <si>
    <t>Фоизлар</t>
  </si>
  <si>
    <t>Проценты</t>
  </si>
  <si>
    <t>Субсидиялар</t>
  </si>
  <si>
    <t>Субсидии</t>
  </si>
  <si>
    <t>Грантлар</t>
  </si>
  <si>
    <t>Гранты</t>
  </si>
  <si>
    <t>Харажатлар- жами</t>
  </si>
  <si>
    <t>Наманган вилоятининг вилоят, шаҳар ва туманлар маҳаллий бюджетларига 
2021 йил 1-ярим йилликда ажратиладиган тартибга солувчи бюджетлараро трансфертлар (ҳудудлар кесимида)</t>
  </si>
  <si>
    <t>Наманган вилоятининг вилоят, шаҳар ва туманлар маҳаллий бюджетларга 2021 йил 1-ярим йилликда ажратилган тартибга солувчи бюджетлараро трансфертлар (ҳудудлар кесимида)</t>
  </si>
  <si>
    <t>Выравнивающие межбюджетные трансферты в областные, городские и районные местные бюджеты Наманганской области в 1 полугодии 2021 года  (в разрезе регионов)</t>
  </si>
  <si>
    <t>Наманган вилоятининг вилоят, шаҳар ва туманлар маҳаллий бюджетлари харажатларининг 2021 йил 1-ярим йиллик ижроси
 (ҳудудлар кесимида)</t>
  </si>
  <si>
    <t>Наманган вилояти маҳаллий бюджети  харажатларининг 
2021 йил 1-ярим йиллик ижроси (иқтисодий тасниф бўйича)</t>
  </si>
  <si>
    <t>даромадларининг 2021 йил 1 ярим йиллик ижроси</t>
  </si>
  <si>
    <t>Ўзбекистон Республикаси Пиллачилик ва қоракўлчилик ривожлантириш қўмитасининг Наманган вилояти ҳудудий бўлими</t>
  </si>
  <si>
    <t>Халқ депутатлари вилоят Кенгаши</t>
  </si>
  <si>
    <t>Наманган вилояти молия бош бошқармаси, Давлат молиявий назорати,  вилоят бўйича Ғазначилик бюджетдан ташқари пенсия жамғармаси вилоят бошқармаси</t>
  </si>
  <si>
    <t xml:space="preserve">Наманган вилоятининг вилоят бюджетидан маблағ олувчи ҳудудий бюджет маблағларини тақсимловчиларнинг 2021 йил 1-ярим йиллик харажатларининг ижроси </t>
  </si>
  <si>
    <t>Покрытие иностранных кредитов</t>
  </si>
  <si>
    <t>Чет эл кредитларини қоплаш</t>
  </si>
  <si>
    <t>Вқделенные средства на фонд «Обод кишлок» и «Обод махалла»</t>
  </si>
  <si>
    <t>Обод кишлок ва Обод маҳалла жамгармасига ажратиладиган маблаглар</t>
  </si>
  <si>
    <t>Средства, выделяемые фонду питьевого водоснабжения</t>
  </si>
  <si>
    <t>Ичимлик суви жамғармасига ажратилган маблағлар</t>
  </si>
  <si>
    <t>Расходы на содержание "Дом приёмов"</t>
  </si>
  <si>
    <t>Қабуллар уйини сақлаш харажатлари</t>
  </si>
  <si>
    <t>Услуги адвокатов</t>
  </si>
  <si>
    <t>Адвокатлар хизмати</t>
  </si>
  <si>
    <t>Расходы на социальную поддержку женщин внесённых в "Аёллар дафтари"</t>
  </si>
  <si>
    <t>Аёллар дафтарига киритилган аёлларни ижтимоий куллаб-кувватлаш харажатлари</t>
  </si>
  <si>
    <t>Расходы на социальную поддержку молодежи внесённых в "Ёшлар дафтари"</t>
  </si>
  <si>
    <t>Ёшлар дафтарига киритилган ёшларни ижтимоий куллаб-кувватлаш харажатлари</t>
  </si>
  <si>
    <t>Средств выдаваемые в другие внебюджетные фонды</t>
  </si>
  <si>
    <t>Бюджетдан ташкари бошка жамгармаларга бериладиган маблаглар</t>
  </si>
  <si>
    <t>Средста фонд гражданских инициатив</t>
  </si>
  <si>
    <t>Фуқаролар ташаббуси жамғармаси маблағлари</t>
  </si>
  <si>
    <t>Содержание расходов свободных экономических зон</t>
  </si>
  <si>
    <t>Эркин иқтисодий зоналарни сақлаш харажатлари</t>
  </si>
  <si>
    <t>Прочие расходы</t>
  </si>
  <si>
    <t>7.2</t>
  </si>
  <si>
    <t>Другие организации и мероприятии финансируемых за счет средств местного бюджета</t>
  </si>
  <si>
    <t>Маҳаллий бюджетдан молиялаштириладиган бошқа муассасалар ва тадбирлар</t>
  </si>
  <si>
    <t>7.1</t>
  </si>
  <si>
    <t>шу жумладан:</t>
  </si>
  <si>
    <t>7.</t>
  </si>
  <si>
    <t>Резервный фонд</t>
  </si>
  <si>
    <t>Заҳира жамғармаси</t>
  </si>
  <si>
    <t>6.</t>
  </si>
  <si>
    <t>Содержание расходов органов самоуправления граждан</t>
  </si>
  <si>
    <t>Фуқароларнинг ўзини ўзи бошқариш органларини сақлаш</t>
  </si>
  <si>
    <t>5.</t>
  </si>
  <si>
    <t>Органы государственного управления</t>
  </si>
  <si>
    <t>Давлат бошқарув идоралари</t>
  </si>
  <si>
    <t>4.1</t>
  </si>
  <si>
    <t>Расходы на содержание органов государственного управления</t>
  </si>
  <si>
    <t>Давлат бошқарув органларини сақлаш</t>
  </si>
  <si>
    <t>4.</t>
  </si>
  <si>
    <t>Расходы на финасирование централизованных инвестиций</t>
  </si>
  <si>
    <t>Марказлаштирилган инвестицияларни молиялаштиришга харажатлар</t>
  </si>
  <si>
    <t>3.</t>
  </si>
  <si>
    <t>Комитет ветеринарии</t>
  </si>
  <si>
    <t>Ветеринария қўмитаси</t>
  </si>
  <si>
    <t>Благоустройство территорий, прилегающих к многоквартирному жилищному фонду</t>
  </si>
  <si>
    <t>Кўп хонадонли уй-жой фондига туташ ҳудудларни ободонлаштириш</t>
  </si>
  <si>
    <t>Содержание расходов территориальных отделений 
Министерства жилищно-коммунального обслуживания</t>
  </si>
  <si>
    <t>Уй-жой коммунал хўжалиги вазирлигининг худудий бўлимларини сақлаш харажатлари</t>
  </si>
  <si>
    <t>Содержание расходов территориальных отделений Комитета по развитию шелководства и каракулеводства</t>
  </si>
  <si>
    <t>Пиллачилик ва қоракўлчиликни ривожлантириш қўмитасининг ҳудудий бўлимларини сақлаш харажатлари</t>
  </si>
  <si>
    <t>2.12</t>
  </si>
  <si>
    <t>Служба по борьбе с саранчой и тутовой огневкой</t>
  </si>
  <si>
    <t>Чигиртка ва қизил капалакка қарши курашиш хизмати</t>
  </si>
  <si>
    <t>2.11</t>
  </si>
  <si>
    <t>Территориальные управления Государственного комитета Республики Узбекистан по экологии и охране окружающей среды</t>
  </si>
  <si>
    <t>Давлат экология қўмитасининг ҳудудий бошқармалари</t>
  </si>
  <si>
    <t>2.10</t>
  </si>
  <si>
    <t>Организации лесного хозяйства</t>
  </si>
  <si>
    <t>Ўрмон хўжалиги ташкилотлари</t>
  </si>
  <si>
    <t>2.9</t>
  </si>
  <si>
    <t>Организации Министерства водного хозяйства</t>
  </si>
  <si>
    <t>Сув хўжалиги вазирлиги ташкилотлари</t>
  </si>
  <si>
    <t>2.8</t>
  </si>
  <si>
    <t>Субсидий из государственного бюджета Республики Узбекистан для покрытия стоимости электроэнергии, потребляемой насосными агрегатами и оросительными колодцами фермерских хозяйств</t>
  </si>
  <si>
    <t>Фермер хўжаликларининг насос агрегатлари ва суғориш қудуқлари Давлат бюджетидан субсидиялар ажратиш</t>
  </si>
  <si>
    <t>2.6</t>
  </si>
  <si>
    <t>Расходы на специализированное монтажно-эксплуатационное мероприятии</t>
  </si>
  <si>
    <t>Махсус эксплуатация-монтаж харажатлари</t>
  </si>
  <si>
    <t>2.4</t>
  </si>
  <si>
    <t>Благоустройство</t>
  </si>
  <si>
    <t>Ободонлаштириш</t>
  </si>
  <si>
    <t>2.3</t>
  </si>
  <si>
    <t>Центры бухгалтерии фермерских хозяйствах</t>
  </si>
  <si>
    <t>Фермерлар хўжаликлари бухгалтерия марказлари</t>
  </si>
  <si>
    <t>2.1</t>
  </si>
  <si>
    <t>Расходы на экономику</t>
  </si>
  <si>
    <t>Иқтисодиётга харажатлар</t>
  </si>
  <si>
    <t>2.</t>
  </si>
  <si>
    <t>Центры социальной реабилитации</t>
  </si>
  <si>
    <t>Ижтимоий кўникма марказлари</t>
  </si>
  <si>
    <t>1.9</t>
  </si>
  <si>
    <t>Возмещение ущерба гражданам</t>
  </si>
  <si>
    <t>Фуқароларга етказилган зарарни коплаш</t>
  </si>
  <si>
    <t>1.8</t>
  </si>
  <si>
    <t>Покрытие за счет бюджета дающих право бесплатного проезда в городском пассажирском транспорте отдельным категориям граждан</t>
  </si>
  <si>
    <t>Шаҳар пассажир транспортида баъзи категориядаги кишиларнинг бепул юришларини бюджетдан қоплаш</t>
  </si>
  <si>
    <t>1.7</t>
  </si>
  <si>
    <t>Социальная поддержка лиц, участвовавших в ликвидации последствий аварии на чернобыльской АЭС</t>
  </si>
  <si>
    <t>Чернобиль АЭС фалокатини бартараф этишда қатнашганларни ижтимоий ҳимоялаш</t>
  </si>
  <si>
    <t>1.6</t>
  </si>
  <si>
    <t>Пособии по уходу за ребенком и малообеспеченным семьям и компенсации</t>
  </si>
  <si>
    <t>Болали оилаларга ва кам таъминланган оилаларга нафақалар ва компенсациялар</t>
  </si>
  <si>
    <t>1.5</t>
  </si>
  <si>
    <t>Наука</t>
  </si>
  <si>
    <t>Фан</t>
  </si>
  <si>
    <t>1.4</t>
  </si>
  <si>
    <t>- Спорт</t>
  </si>
  <si>
    <t xml:space="preserve"> - спорт</t>
  </si>
  <si>
    <t>- Культура и средства массовой информации</t>
  </si>
  <si>
    <t xml:space="preserve"> - маданият ва оммавий ахборот воситалари</t>
  </si>
  <si>
    <t>Культура и спорт, средства массовой информации</t>
  </si>
  <si>
    <t>Маданият ва спорт, оммавий ахборот воситалари</t>
  </si>
  <si>
    <t>1.3</t>
  </si>
  <si>
    <t>Здравоохранение</t>
  </si>
  <si>
    <t>Соғлиқни сақлаш</t>
  </si>
  <si>
    <t>1.2</t>
  </si>
  <si>
    <t>- подготовка кадров</t>
  </si>
  <si>
    <t xml:space="preserve"> - кадрлар тайёрлаш</t>
  </si>
  <si>
    <t>- общее образование</t>
  </si>
  <si>
    <t xml:space="preserve"> - умумий таълим</t>
  </si>
  <si>
    <t>- дошкольное образование</t>
  </si>
  <si>
    <t xml:space="preserve"> - мактабгача таълим</t>
  </si>
  <si>
    <t>Образование</t>
  </si>
  <si>
    <t>Маориф</t>
  </si>
  <si>
    <t>1.1</t>
  </si>
  <si>
    <t>Расходы социальной сферы и социальной поддержки населения - всего</t>
  </si>
  <si>
    <t>Ижтимоий соҳа ва аҳолини ижтимоий қўллаб-қувватлашга харажатлар - жами</t>
  </si>
  <si>
    <t>1.</t>
  </si>
  <si>
    <t xml:space="preserve"> Харажатлар - жами</t>
  </si>
  <si>
    <t>Наименование сфер</t>
  </si>
  <si>
    <t>Соҳалар номи</t>
  </si>
  <si>
    <t>харажатларининг соҳалар кесимида ижроси</t>
  </si>
  <si>
    <t>Наманган вилояти маҳаллий бюджети 2021 йил 1 ярим йиллик</t>
  </si>
  <si>
    <t>Расходы - всего</t>
  </si>
  <si>
    <t>2.2</t>
  </si>
  <si>
    <t>2.5</t>
  </si>
  <si>
    <t>2.7</t>
  </si>
  <si>
    <t>7.10</t>
  </si>
  <si>
    <t>Наманган вилоятининг вилоят, шаҳар ва туманлар маҳаллий бюджетлари даромадларининг 2021 йил 1-ярим йиллик ижроси
 (ҳудудлар кесимида)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</si>
</sst>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.00000000"/>
    <numFmt numFmtId="166" formatCode="#,##0_ ;[Red]\-#,##0\ "/>
    <numFmt numFmtId="167" formatCode="0.0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i/>
      <sz val="12"/>
      <color rgb="FF002060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/>
      <diagonal/>
    </border>
    <border>
      <left style="medium">
        <color theme="8" tint="-0.499984740745262"/>
      </left>
      <right style="thin">
        <color theme="8" tint="-0.499984740745262"/>
      </right>
      <top style="hair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hair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/>
      <bottom style="hair">
        <color theme="8" tint="-0.499984740745262"/>
      </bottom>
      <diagonal/>
    </border>
    <border>
      <left style="medium">
        <color indexed="64"/>
      </left>
      <right style="thin">
        <color theme="8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8" fillId="0" borderId="0"/>
    <xf numFmtId="9" fontId="5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3" fontId="2" fillId="0" borderId="1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justify" vertical="center" wrapText="1"/>
    </xf>
    <xf numFmtId="0" fontId="3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 wrapText="1"/>
    </xf>
    <xf numFmtId="3" fontId="2" fillId="0" borderId="12" xfId="1" applyNumberFormat="1" applyFont="1" applyBorder="1" applyAlignment="1">
      <alignment horizontal="center" vertical="center" wrapText="1"/>
    </xf>
    <xf numFmtId="49" fontId="2" fillId="0" borderId="0" xfId="2" applyNumberFormat="1" applyFont="1" applyFill="1" applyAlignment="1">
      <alignment horizontal="left"/>
    </xf>
    <xf numFmtId="3" fontId="2" fillId="0" borderId="0" xfId="2" applyNumberFormat="1" applyFont="1" applyFill="1" applyAlignment="1">
      <alignment horizontal="left"/>
    </xf>
    <xf numFmtId="49" fontId="3" fillId="0" borderId="0" xfId="2" applyNumberFormat="1" applyFont="1" applyFill="1" applyAlignment="1">
      <alignment horizontal="left"/>
    </xf>
    <xf numFmtId="0" fontId="3" fillId="0" borderId="0" xfId="2" applyFont="1" applyFill="1"/>
    <xf numFmtId="3" fontId="3" fillId="0" borderId="0" xfId="2" applyNumberFormat="1" applyFont="1" applyFill="1"/>
    <xf numFmtId="3" fontId="2" fillId="0" borderId="0" xfId="2" applyNumberFormat="1" applyFont="1" applyFill="1"/>
    <xf numFmtId="165" fontId="2" fillId="0" borderId="0" xfId="2" applyNumberFormat="1" applyFont="1" applyFill="1"/>
    <xf numFmtId="0" fontId="2" fillId="0" borderId="0" xfId="2" applyFont="1" applyFill="1"/>
    <xf numFmtId="3" fontId="2" fillId="0" borderId="0" xfId="2" applyNumberFormat="1" applyFont="1" applyFill="1" applyAlignment="1">
      <alignment horizont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/>
    </xf>
    <xf numFmtId="0" fontId="7" fillId="0" borderId="0" xfId="2" applyFont="1" applyFill="1"/>
    <xf numFmtId="164" fontId="2" fillId="0" borderId="0" xfId="2" applyNumberFormat="1" applyFont="1" applyFill="1"/>
    <xf numFmtId="2" fontId="2" fillId="3" borderId="1" xfId="3" applyNumberFormat="1" applyFont="1" applyFill="1" applyBorder="1" applyAlignment="1">
      <alignment horizontal="justify" vertical="center" wrapText="1"/>
    </xf>
    <xf numFmtId="2" fontId="2" fillId="3" borderId="2" xfId="3" applyNumberFormat="1" applyFont="1" applyFill="1" applyBorder="1" applyAlignment="1">
      <alignment horizontal="justify" vertical="center" wrapText="1"/>
    </xf>
    <xf numFmtId="2" fontId="2" fillId="3" borderId="3" xfId="3" applyNumberFormat="1" applyFont="1" applyFill="1" applyBorder="1" applyAlignment="1">
      <alignment horizontal="justify" vertical="center" wrapText="1"/>
    </xf>
    <xf numFmtId="2" fontId="2" fillId="3" borderId="4" xfId="3" applyNumberFormat="1" applyFont="1" applyFill="1" applyBorder="1" applyAlignment="1">
      <alignment horizontal="justify" vertical="center" wrapText="1"/>
    </xf>
    <xf numFmtId="2" fontId="2" fillId="3" borderId="9" xfId="3" applyNumberFormat="1" applyFont="1" applyFill="1" applyBorder="1" applyAlignment="1">
      <alignment horizontal="justify" vertical="center" wrapText="1"/>
    </xf>
    <xf numFmtId="2" fontId="2" fillId="3" borderId="10" xfId="3" applyNumberFormat="1" applyFont="1" applyFill="1" applyBorder="1" applyAlignment="1">
      <alignment horizontal="justify" vertical="center" wrapText="1"/>
    </xf>
    <xf numFmtId="2" fontId="3" fillId="3" borderId="6" xfId="3" applyNumberFormat="1" applyFont="1" applyFill="1" applyBorder="1" applyAlignment="1">
      <alignment horizontal="justify" vertical="center" wrapText="1"/>
    </xf>
    <xf numFmtId="2" fontId="3" fillId="3" borderId="7" xfId="3" applyNumberFormat="1" applyFont="1" applyFill="1" applyBorder="1" applyAlignment="1">
      <alignment horizontal="justify" vertical="center" wrapText="1"/>
    </xf>
    <xf numFmtId="2" fontId="2" fillId="3" borderId="16" xfId="3" applyNumberFormat="1" applyFont="1" applyFill="1" applyBorder="1" applyAlignment="1">
      <alignment horizontal="justify" vertical="center" wrapText="1"/>
    </xf>
    <xf numFmtId="2" fontId="2" fillId="3" borderId="17" xfId="3" applyNumberFormat="1" applyFont="1" applyFill="1" applyBorder="1" applyAlignment="1">
      <alignment horizontal="justify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3" fontId="2" fillId="0" borderId="11" xfId="2" applyNumberFormat="1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left" vertical="center" wrapText="1"/>
    </xf>
    <xf numFmtId="3" fontId="2" fillId="0" borderId="18" xfId="2" applyNumberFormat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left" vertical="center" wrapText="1"/>
    </xf>
    <xf numFmtId="3" fontId="2" fillId="0" borderId="5" xfId="2" applyNumberFormat="1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3" fontId="3" fillId="0" borderId="8" xfId="2" applyNumberFormat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3" fontId="2" fillId="0" borderId="0" xfId="2" applyNumberFormat="1" applyFont="1" applyAlignment="1">
      <alignment horizontal="center"/>
    </xf>
    <xf numFmtId="0" fontId="2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3" fontId="2" fillId="0" borderId="11" xfId="2" applyNumberFormat="1" applyFont="1" applyBorder="1" applyAlignment="1">
      <alignment horizontal="center" vertical="center" wrapText="1"/>
    </xf>
    <xf numFmtId="0" fontId="2" fillId="0" borderId="17" xfId="2" applyFont="1" applyBorder="1" applyAlignment="1">
      <alignment vertical="center" wrapText="1"/>
    </xf>
    <xf numFmtId="3" fontId="2" fillId="0" borderId="18" xfId="2" applyNumberFormat="1" applyFont="1" applyBorder="1" applyAlignment="1">
      <alignment horizontal="center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vertical="center" wrapText="1"/>
    </xf>
    <xf numFmtId="3" fontId="2" fillId="0" borderId="5" xfId="2" applyNumberFormat="1" applyFont="1" applyBorder="1" applyAlignment="1">
      <alignment horizontal="center" vertical="center" wrapText="1"/>
    </xf>
    <xf numFmtId="3" fontId="3" fillId="2" borderId="8" xfId="2" applyNumberFormat="1" applyFont="1" applyFill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 wrapText="1"/>
    </xf>
    <xf numFmtId="2" fontId="2" fillId="0" borderId="16" xfId="2" applyNumberFormat="1" applyFont="1" applyBorder="1" applyAlignment="1">
      <alignment horizontal="center" vertical="center" wrapText="1"/>
    </xf>
    <xf numFmtId="3" fontId="2" fillId="0" borderId="0" xfId="2" applyNumberFormat="1" applyFont="1" applyFill="1" applyAlignment="1">
      <alignment horizontal="right"/>
    </xf>
    <xf numFmtId="3" fontId="3" fillId="0" borderId="8" xfId="2" applyNumberFormat="1" applyFont="1" applyFill="1" applyBorder="1" applyAlignment="1">
      <alignment horizontal="center" vertical="center" shrinkToFit="1"/>
    </xf>
    <xf numFmtId="3" fontId="2" fillId="0" borderId="5" xfId="2" applyNumberFormat="1" applyFont="1" applyFill="1" applyBorder="1" applyAlignment="1">
      <alignment horizontal="center" vertical="center" shrinkToFit="1"/>
    </xf>
    <xf numFmtId="3" fontId="2" fillId="0" borderId="11" xfId="2" applyNumberFormat="1" applyFont="1" applyFill="1" applyBorder="1" applyAlignment="1">
      <alignment horizontal="center" vertical="center" shrinkToFit="1"/>
    </xf>
    <xf numFmtId="3" fontId="2" fillId="0" borderId="12" xfId="2" applyNumberFormat="1" applyFont="1" applyFill="1" applyBorder="1" applyAlignment="1">
      <alignment horizontal="center" vertical="center" shrinkToFit="1"/>
    </xf>
    <xf numFmtId="3" fontId="2" fillId="0" borderId="8" xfId="2" applyNumberFormat="1" applyFont="1" applyFill="1" applyBorder="1" applyAlignment="1">
      <alignment horizontal="center" vertical="center" shrinkToFit="1"/>
    </xf>
    <xf numFmtId="3" fontId="2" fillId="0" borderId="18" xfId="2" applyNumberFormat="1" applyFont="1" applyFill="1" applyBorder="1" applyAlignment="1">
      <alignment horizontal="center" vertical="center" shrinkToFit="1"/>
    </xf>
    <xf numFmtId="0" fontId="3" fillId="2" borderId="7" xfId="2" applyFont="1" applyFill="1" applyBorder="1" applyAlignment="1">
      <alignment vertical="center" wrapText="1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/>
    </xf>
    <xf numFmtId="3" fontId="2" fillId="0" borderId="0" xfId="2" applyNumberFormat="1" applyFont="1" applyFill="1" applyAlignment="1">
      <alignment vertical="center"/>
    </xf>
    <xf numFmtId="49" fontId="2" fillId="0" borderId="19" xfId="2" applyNumberFormat="1" applyFont="1" applyFill="1" applyBorder="1" applyAlignment="1">
      <alignment horizontal="left" vertical="center" wrapText="1" indent="1"/>
    </xf>
    <xf numFmtId="49" fontId="2" fillId="0" borderId="20" xfId="2" applyNumberFormat="1" applyFont="1" applyFill="1" applyBorder="1" applyAlignment="1">
      <alignment horizontal="center" vertical="center" wrapText="1"/>
    </xf>
    <xf numFmtId="49" fontId="2" fillId="0" borderId="21" xfId="2" applyNumberFormat="1" applyFont="1" applyFill="1" applyBorder="1" applyAlignment="1">
      <alignment horizontal="left" vertical="center" wrapText="1" indent="1"/>
    </xf>
    <xf numFmtId="49" fontId="2" fillId="0" borderId="22" xfId="2" applyNumberFormat="1" applyFont="1" applyFill="1" applyBorder="1" applyAlignment="1">
      <alignment horizontal="center" vertical="center" wrapText="1"/>
    </xf>
    <xf numFmtId="49" fontId="3" fillId="0" borderId="24" xfId="2" applyNumberFormat="1" applyFont="1" applyFill="1" applyBorder="1" applyAlignment="1">
      <alignment horizontal="center" vertical="center" wrapText="1"/>
    </xf>
    <xf numFmtId="9" fontId="2" fillId="0" borderId="0" xfId="5" applyFont="1" applyFill="1" applyAlignment="1">
      <alignment horizontal="center" vertical="center"/>
    </xf>
    <xf numFmtId="9" fontId="3" fillId="0" borderId="0" xfId="5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167" fontId="2" fillId="0" borderId="21" xfId="2" applyNumberFormat="1" applyFont="1" applyFill="1" applyBorder="1" applyAlignment="1">
      <alignment horizontal="left" vertical="center" wrapText="1" indent="1"/>
    </xf>
    <xf numFmtId="167" fontId="2" fillId="0" borderId="21" xfId="2" applyNumberFormat="1" applyFont="1" applyFill="1" applyBorder="1" applyAlignment="1">
      <alignment horizontal="left" vertical="center" wrapText="1" indent="2"/>
    </xf>
    <xf numFmtId="166" fontId="3" fillId="0" borderId="30" xfId="4" applyNumberFormat="1" applyFont="1" applyFill="1" applyBorder="1" applyAlignment="1">
      <alignment horizontal="center" vertical="center" wrapText="1"/>
    </xf>
    <xf numFmtId="49" fontId="3" fillId="0" borderId="22" xfId="2" applyNumberFormat="1" applyFont="1" applyFill="1" applyBorder="1" applyAlignment="1">
      <alignment horizontal="center" vertical="center" wrapText="1"/>
    </xf>
    <xf numFmtId="167" fontId="3" fillId="0" borderId="21" xfId="2" applyNumberFormat="1" applyFont="1" applyFill="1" applyBorder="1" applyAlignment="1">
      <alignment horizontal="left" vertical="center" wrapText="1" indent="1"/>
    </xf>
    <xf numFmtId="167" fontId="7" fillId="0" borderId="21" xfId="2" applyNumberFormat="1" applyFont="1" applyFill="1" applyBorder="1" applyAlignment="1">
      <alignment horizontal="left" vertical="center" wrapText="1" indent="2"/>
    </xf>
    <xf numFmtId="166" fontId="2" fillId="0" borderId="30" xfId="4" applyNumberFormat="1" applyFont="1" applyFill="1" applyBorder="1" applyAlignment="1">
      <alignment horizontal="center" vertical="center" wrapText="1"/>
    </xf>
    <xf numFmtId="49" fontId="2" fillId="0" borderId="21" xfId="2" applyNumberFormat="1" applyFont="1" applyFill="1" applyBorder="1" applyAlignment="1">
      <alignment horizontal="left" vertical="center" wrapText="1" indent="2"/>
    </xf>
    <xf numFmtId="167" fontId="7" fillId="0" borderId="21" xfId="2" applyNumberFormat="1" applyFont="1" applyFill="1" applyBorder="1" applyAlignment="1">
      <alignment horizontal="left" vertical="center" wrapText="1" indent="3"/>
    </xf>
    <xf numFmtId="166" fontId="2" fillId="0" borderId="31" xfId="4" applyNumberFormat="1" applyFont="1" applyFill="1" applyBorder="1" applyAlignment="1">
      <alignment horizontal="center" vertical="center" wrapText="1"/>
    </xf>
    <xf numFmtId="167" fontId="3" fillId="0" borderId="23" xfId="2" applyNumberFormat="1" applyFont="1" applyFill="1" applyBorder="1" applyAlignment="1">
      <alignment horizontal="left" vertical="center" wrapText="1" indent="1"/>
    </xf>
    <xf numFmtId="166" fontId="3" fillId="0" borderId="33" xfId="4" applyNumberFormat="1" applyFont="1" applyFill="1" applyBorder="1" applyAlignment="1">
      <alignment horizontal="center" vertical="center" wrapText="1"/>
    </xf>
    <xf numFmtId="49" fontId="3" fillId="2" borderId="34" xfId="4" applyNumberFormat="1" applyFont="1" applyFill="1" applyBorder="1" applyAlignment="1">
      <alignment horizontal="center" vertical="center" wrapText="1"/>
    </xf>
    <xf numFmtId="167" fontId="4" fillId="2" borderId="35" xfId="4" applyNumberFormat="1" applyFont="1" applyFill="1" applyBorder="1" applyAlignment="1">
      <alignment horizontal="center" vertical="center" wrapText="1"/>
    </xf>
    <xf numFmtId="166" fontId="3" fillId="2" borderId="36" xfId="4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3" fillId="2" borderId="1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 wrapText="1"/>
    </xf>
    <xf numFmtId="3" fontId="3" fillId="2" borderId="15" xfId="2" applyNumberFormat="1" applyFont="1" applyFill="1" applyBorder="1" applyAlignment="1">
      <alignment horizontal="center" vertical="center" wrapText="1"/>
    </xf>
    <xf numFmtId="3" fontId="3" fillId="2" borderId="11" xfId="2" applyNumberFormat="1" applyFont="1" applyFill="1" applyBorder="1" applyAlignment="1">
      <alignment horizontal="center" vertical="center" wrapText="1"/>
    </xf>
    <xf numFmtId="3" fontId="3" fillId="2" borderId="18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center" vertical="center" wrapText="1"/>
    </xf>
    <xf numFmtId="0" fontId="4" fillId="0" borderId="0" xfId="2" applyNumberFormat="1" applyFont="1" applyFill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" fillId="2" borderId="28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3" fillId="2" borderId="27" xfId="2" applyFont="1" applyFill="1" applyBorder="1" applyAlignment="1">
      <alignment horizontal="center" vertical="center" wrapText="1"/>
    </xf>
    <xf numFmtId="0" fontId="3" fillId="2" borderId="25" xfId="2" applyFont="1" applyFill="1" applyBorder="1" applyAlignment="1">
      <alignment horizontal="center" vertical="center" wrapText="1"/>
    </xf>
    <xf numFmtId="0" fontId="3" fillId="2" borderId="29" xfId="2" applyFont="1" applyFill="1" applyBorder="1" applyAlignment="1">
      <alignment horizontal="center" vertical="center" wrapText="1"/>
    </xf>
    <xf numFmtId="0" fontId="3" fillId="2" borderId="32" xfId="2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_ВыходУточПрогноз2001 (new)" xfId="3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39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2" name="Rectangle 4">
          <a:extLst>
            <a:ext uri="{FF2B5EF4-FFF2-40B4-BE49-F238E27FC236}">
              <a16:creationId xmlns="" xmlns:a16="http://schemas.microsoft.com/office/drawing/2014/main" id="{693CF64A-D8A5-4185-BF00-15282440DCA5}"/>
            </a:ext>
          </a:extLst>
        </xdr:cNvPr>
        <xdr:cNvSpPr>
          <a:spLocks noChangeArrowheads="1"/>
        </xdr:cNvSpPr>
      </xdr:nvSpPr>
      <xdr:spPr bwMode="auto">
        <a:xfrm>
          <a:off x="676275" y="6477000"/>
          <a:ext cx="542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just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2</xdr:col>
      <xdr:colOff>0</xdr:colOff>
      <xdr:row>43</xdr:row>
      <xdr:rowOff>0</xdr:rowOff>
    </xdr:to>
    <xdr:sp macro="" textlink="">
      <xdr:nvSpPr>
        <xdr:cNvPr id="3" name="Rectangle 4">
          <a:extLst>
            <a:ext uri="{FF2B5EF4-FFF2-40B4-BE49-F238E27FC236}">
              <a16:creationId xmlns="" xmlns:a16="http://schemas.microsoft.com/office/drawing/2014/main" id="{47DFE624-DD55-4473-BE2C-8CABE94AF6F0}"/>
            </a:ext>
          </a:extLst>
        </xdr:cNvPr>
        <xdr:cNvSpPr>
          <a:spLocks noChangeArrowheads="1"/>
        </xdr:cNvSpPr>
      </xdr:nvSpPr>
      <xdr:spPr bwMode="auto">
        <a:xfrm>
          <a:off x="676275" y="7124700"/>
          <a:ext cx="542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just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zoomScaleSheetLayoutView="75" workbookViewId="0">
      <pane xSplit="1" ySplit="7" topLeftCell="B8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defaultRowHeight="15.75" x14ac:dyDescent="0.25"/>
  <cols>
    <col min="1" max="2" width="39.5703125" style="22" customWidth="1"/>
    <col min="3" max="3" width="21.140625" style="20" customWidth="1"/>
    <col min="4" max="4" width="9.140625" style="22"/>
    <col min="5" max="5" width="16.140625" style="20" bestFit="1" customWidth="1"/>
    <col min="6" max="6" width="11.28515625" style="22" bestFit="1" customWidth="1"/>
    <col min="7" max="7" width="13.85546875" style="22" customWidth="1"/>
    <col min="8" max="16384" width="9.140625" style="22"/>
  </cols>
  <sheetData>
    <row r="1" spans="1:7" ht="18.75" x14ac:dyDescent="0.25">
      <c r="A1" s="104" t="s">
        <v>38</v>
      </c>
      <c r="B1" s="104"/>
      <c r="C1" s="104"/>
    </row>
    <row r="2" spans="1:7" ht="18.75" x14ac:dyDescent="0.25">
      <c r="A2" s="104" t="s">
        <v>152</v>
      </c>
      <c r="B2" s="104"/>
      <c r="C2" s="104"/>
    </row>
    <row r="3" spans="1:7" ht="18.75" x14ac:dyDescent="0.3">
      <c r="A3" s="105" t="s">
        <v>39</v>
      </c>
      <c r="B3" s="105"/>
      <c r="C3" s="105"/>
    </row>
    <row r="4" spans="1:7" ht="16.5" thickBot="1" x14ac:dyDescent="0.3">
      <c r="A4" s="28"/>
      <c r="B4" s="28"/>
      <c r="C4" s="69"/>
    </row>
    <row r="5" spans="1:7" s="18" customFormat="1" ht="17.25" customHeight="1" x14ac:dyDescent="0.25">
      <c r="A5" s="106" t="s">
        <v>40</v>
      </c>
      <c r="B5" s="109" t="s">
        <v>41</v>
      </c>
      <c r="C5" s="112" t="s">
        <v>82</v>
      </c>
      <c r="E5" s="19"/>
    </row>
    <row r="6" spans="1:7" s="18" customFormat="1" ht="9" customHeight="1" x14ac:dyDescent="0.25">
      <c r="A6" s="107"/>
      <c r="B6" s="110"/>
      <c r="C6" s="113"/>
      <c r="E6" s="19"/>
    </row>
    <row r="7" spans="1:7" s="18" customFormat="1" ht="26.25" customHeight="1" thickBot="1" x14ac:dyDescent="0.3">
      <c r="A7" s="108"/>
      <c r="B7" s="111"/>
      <c r="C7" s="114"/>
      <c r="E7" s="19"/>
    </row>
    <row r="8" spans="1:7" s="18" customFormat="1" ht="24" customHeight="1" thickBot="1" x14ac:dyDescent="0.3">
      <c r="A8" s="36" t="s">
        <v>78</v>
      </c>
      <c r="B8" s="37" t="s">
        <v>79</v>
      </c>
      <c r="C8" s="70">
        <v>967564.76772</v>
      </c>
      <c r="E8" s="19"/>
    </row>
    <row r="9" spans="1:7" ht="31.5" x14ac:dyDescent="0.25">
      <c r="A9" s="32" t="s">
        <v>42</v>
      </c>
      <c r="B9" s="33" t="s">
        <v>43</v>
      </c>
      <c r="C9" s="71">
        <v>111166.78398999992</v>
      </c>
      <c r="F9" s="29"/>
      <c r="G9" s="29"/>
    </row>
    <row r="10" spans="1:7" x14ac:dyDescent="0.25">
      <c r="A10" s="30" t="s">
        <v>44</v>
      </c>
      <c r="B10" s="31" t="s">
        <v>45</v>
      </c>
      <c r="C10" s="72">
        <v>50857.5527</v>
      </c>
      <c r="F10" s="29"/>
      <c r="G10" s="29"/>
    </row>
    <row r="11" spans="1:7" ht="31.5" x14ac:dyDescent="0.25">
      <c r="A11" s="30" t="s">
        <v>46</v>
      </c>
      <c r="B11" s="31" t="s">
        <v>47</v>
      </c>
      <c r="C11" s="72">
        <v>379527.51071999996</v>
      </c>
      <c r="F11" s="29"/>
      <c r="G11" s="29"/>
    </row>
    <row r="12" spans="1:7" ht="48" thickBot="1" x14ac:dyDescent="0.3">
      <c r="A12" s="34" t="s">
        <v>48</v>
      </c>
      <c r="B12" s="35" t="s">
        <v>49</v>
      </c>
      <c r="C12" s="73">
        <v>14280.270010000002</v>
      </c>
      <c r="F12" s="29"/>
      <c r="G12" s="29"/>
    </row>
    <row r="13" spans="1:7" ht="27" customHeight="1" thickBot="1" x14ac:dyDescent="0.3">
      <c r="A13" s="36" t="s">
        <v>50</v>
      </c>
      <c r="B13" s="37" t="s">
        <v>51</v>
      </c>
      <c r="C13" s="74">
        <v>112116.40117</v>
      </c>
      <c r="F13" s="29"/>
      <c r="G13" s="29"/>
    </row>
    <row r="14" spans="1:7" ht="47.25" x14ac:dyDescent="0.25">
      <c r="A14" s="32" t="s">
        <v>52</v>
      </c>
      <c r="B14" s="33" t="s">
        <v>53</v>
      </c>
      <c r="C14" s="71">
        <v>112116.40117</v>
      </c>
      <c r="F14" s="29"/>
      <c r="G14" s="29"/>
    </row>
    <row r="15" spans="1:7" ht="31.5" x14ac:dyDescent="0.25">
      <c r="A15" s="30" t="s">
        <v>54</v>
      </c>
      <c r="B15" s="31" t="s">
        <v>55</v>
      </c>
      <c r="C15" s="72">
        <v>22904.388999999999</v>
      </c>
      <c r="F15" s="29"/>
      <c r="G15" s="29"/>
    </row>
    <row r="16" spans="1:7" ht="31.5" x14ac:dyDescent="0.25">
      <c r="A16" s="30" t="s">
        <v>56</v>
      </c>
      <c r="B16" s="31" t="s">
        <v>57</v>
      </c>
      <c r="C16" s="72">
        <v>24749.690910000005</v>
      </c>
      <c r="F16" s="29"/>
      <c r="G16" s="29"/>
    </row>
    <row r="17" spans="1:7" ht="31.5" x14ac:dyDescent="0.25">
      <c r="A17" s="30" t="s">
        <v>58</v>
      </c>
      <c r="B17" s="31" t="s">
        <v>59</v>
      </c>
      <c r="C17" s="72">
        <v>48693.815120000007</v>
      </c>
      <c r="F17" s="29"/>
      <c r="G17" s="29"/>
    </row>
    <row r="18" spans="1:7" ht="31.5" x14ac:dyDescent="0.25">
      <c r="A18" s="30" t="s">
        <v>60</v>
      </c>
      <c r="B18" s="31" t="s">
        <v>61</v>
      </c>
      <c r="C18" s="72">
        <v>40381.999339999995</v>
      </c>
      <c r="F18" s="29"/>
      <c r="G18" s="29"/>
    </row>
    <row r="19" spans="1:7" ht="31.5" x14ac:dyDescent="0.25">
      <c r="A19" s="30" t="s">
        <v>62</v>
      </c>
      <c r="B19" s="31" t="s">
        <v>63</v>
      </c>
      <c r="C19" s="72">
        <v>4365.9086200000002</v>
      </c>
      <c r="F19" s="29"/>
      <c r="G19" s="29"/>
    </row>
    <row r="20" spans="1:7" ht="31.5" x14ac:dyDescent="0.25">
      <c r="A20" s="30" t="s">
        <v>64</v>
      </c>
      <c r="B20" s="31" t="s">
        <v>65</v>
      </c>
      <c r="C20" s="72">
        <v>10068.57438</v>
      </c>
      <c r="F20" s="29"/>
      <c r="G20" s="29"/>
    </row>
    <row r="21" spans="1:7" x14ac:dyDescent="0.25">
      <c r="A21" s="30" t="s">
        <v>66</v>
      </c>
      <c r="B21" s="31" t="s">
        <v>67</v>
      </c>
      <c r="C21" s="72">
        <v>54812.072940000005</v>
      </c>
      <c r="F21" s="29"/>
      <c r="G21" s="29"/>
    </row>
    <row r="22" spans="1:7" x14ac:dyDescent="0.25">
      <c r="A22" s="30" t="s">
        <v>68</v>
      </c>
      <c r="B22" s="31" t="s">
        <v>69</v>
      </c>
      <c r="C22" s="72">
        <v>29655.210149999999</v>
      </c>
      <c r="F22" s="29"/>
      <c r="G22" s="29"/>
    </row>
    <row r="23" spans="1:7" ht="47.25" x14ac:dyDescent="0.25">
      <c r="A23" s="30" t="s">
        <v>70</v>
      </c>
      <c r="B23" s="31" t="s">
        <v>71</v>
      </c>
      <c r="C23" s="72">
        <v>329.49113</v>
      </c>
      <c r="F23" s="29"/>
      <c r="G23" s="29"/>
    </row>
    <row r="24" spans="1:7" x14ac:dyDescent="0.25">
      <c r="A24" s="30" t="s">
        <v>72</v>
      </c>
      <c r="B24" s="31" t="s">
        <v>73</v>
      </c>
      <c r="C24" s="72">
        <v>52729.766580000003</v>
      </c>
      <c r="F24" s="29"/>
      <c r="G24" s="29"/>
    </row>
    <row r="25" spans="1:7" ht="47.25" x14ac:dyDescent="0.25">
      <c r="A25" s="30" t="s">
        <v>74</v>
      </c>
      <c r="B25" s="31" t="s">
        <v>75</v>
      </c>
      <c r="C25" s="72">
        <v>1032.1342199999999</v>
      </c>
      <c r="F25" s="29"/>
      <c r="G25" s="29"/>
    </row>
    <row r="26" spans="1:7" ht="16.5" thickBot="1" x14ac:dyDescent="0.3">
      <c r="A26" s="38" t="s">
        <v>76</v>
      </c>
      <c r="B26" s="39" t="s">
        <v>77</v>
      </c>
      <c r="C26" s="75">
        <v>9893.1970000000038</v>
      </c>
      <c r="F26" s="29"/>
      <c r="G26" s="29"/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35433070866141736" right="0.35433070866141736" top="0.31496062992125984" bottom="0.19685039370078741" header="0.35433070866141736" footer="0.2362204724409449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SheetLayoutView="80" workbookViewId="0">
      <pane xSplit="2" ySplit="3" topLeftCell="C4" activePane="bottomRight" state="frozen"/>
      <selection activeCell="E6" sqref="E6"/>
      <selection pane="topRight" activeCell="E6" sqref="E6"/>
      <selection pane="bottomLeft" activeCell="E6" sqref="E6"/>
      <selection pane="bottomRight" activeCell="B2" sqref="B2"/>
    </sheetView>
  </sheetViews>
  <sheetFormatPr defaultRowHeight="15.75" x14ac:dyDescent="0.25"/>
  <cols>
    <col min="1" max="1" width="4.7109375" style="22" customWidth="1"/>
    <col min="2" max="3" width="35.42578125" style="22" customWidth="1"/>
    <col min="4" max="4" width="29.140625" style="22" customWidth="1"/>
    <col min="5" max="5" width="23" style="22" bestFit="1" customWidth="1"/>
    <col min="6" max="7" width="14.7109375" style="20" customWidth="1"/>
    <col min="8" max="9" width="22.42578125" style="22" customWidth="1"/>
    <col min="10" max="10" width="10.140625" style="22" bestFit="1" customWidth="1"/>
    <col min="11" max="16384" width="9.140625" style="22"/>
  </cols>
  <sheetData>
    <row r="1" spans="1:10" s="15" customFormat="1" ht="69" customHeight="1" x14ac:dyDescent="0.25">
      <c r="A1" s="115" t="s">
        <v>285</v>
      </c>
      <c r="B1" s="116"/>
      <c r="C1" s="116"/>
      <c r="D1" s="116"/>
      <c r="F1" s="16"/>
      <c r="G1" s="16"/>
    </row>
    <row r="2" spans="1:10" s="15" customFormat="1" ht="16.5" thickBot="1" x14ac:dyDescent="0.3">
      <c r="B2" s="17"/>
      <c r="C2" s="17"/>
      <c r="F2" s="16"/>
      <c r="G2" s="16"/>
    </row>
    <row r="3" spans="1:10" s="18" customFormat="1" ht="103.5" customHeight="1" thickBot="1" x14ac:dyDescent="0.3">
      <c r="A3" s="46" t="s">
        <v>30</v>
      </c>
      <c r="B3" s="47" t="s">
        <v>80</v>
      </c>
      <c r="C3" s="47" t="s">
        <v>81</v>
      </c>
      <c r="D3" s="48" t="s">
        <v>82</v>
      </c>
      <c r="F3" s="19"/>
      <c r="G3" s="19"/>
    </row>
    <row r="4" spans="1:10" s="18" customFormat="1" ht="24.75" customHeight="1" thickBot="1" x14ac:dyDescent="0.3">
      <c r="A4" s="52"/>
      <c r="B4" s="53" t="s">
        <v>31</v>
      </c>
      <c r="C4" s="53" t="s">
        <v>83</v>
      </c>
      <c r="D4" s="54">
        <f>SUM(D5:D17)</f>
        <v>967564.76772000024</v>
      </c>
      <c r="F4" s="19"/>
      <c r="G4" s="19"/>
    </row>
    <row r="5" spans="1:10" ht="24" customHeight="1" x14ac:dyDescent="0.25">
      <c r="A5" s="49">
        <v>1</v>
      </c>
      <c r="B5" s="50" t="s">
        <v>84</v>
      </c>
      <c r="C5" s="50" t="s">
        <v>85</v>
      </c>
      <c r="D5" s="51">
        <v>554939.74164999998</v>
      </c>
      <c r="E5" s="20"/>
      <c r="H5" s="20"/>
      <c r="I5" s="21"/>
      <c r="J5" s="20"/>
    </row>
    <row r="6" spans="1:10" ht="24" customHeight="1" x14ac:dyDescent="0.25">
      <c r="A6" s="40">
        <v>2</v>
      </c>
      <c r="B6" s="41" t="s">
        <v>86</v>
      </c>
      <c r="C6" s="41" t="s">
        <v>87</v>
      </c>
      <c r="D6" s="42">
        <v>129319.28735</v>
      </c>
      <c r="E6" s="20"/>
      <c r="H6" s="20"/>
      <c r="I6" s="21"/>
    </row>
    <row r="7" spans="1:10" ht="24" customHeight="1" x14ac:dyDescent="0.25">
      <c r="A7" s="40">
        <v>3</v>
      </c>
      <c r="B7" s="41" t="s">
        <v>88</v>
      </c>
      <c r="C7" s="41" t="s">
        <v>89</v>
      </c>
      <c r="D7" s="42">
        <v>20570.691449999998</v>
      </c>
      <c r="E7" s="20"/>
      <c r="H7" s="20"/>
      <c r="I7" s="21"/>
    </row>
    <row r="8" spans="1:10" ht="24" customHeight="1" x14ac:dyDescent="0.25">
      <c r="A8" s="40">
        <v>4</v>
      </c>
      <c r="B8" s="41" t="s">
        <v>90</v>
      </c>
      <c r="C8" s="41" t="s">
        <v>91</v>
      </c>
      <c r="D8" s="42">
        <v>23302.877339999999</v>
      </c>
      <c r="E8" s="20"/>
      <c r="H8" s="20"/>
      <c r="I8" s="21"/>
    </row>
    <row r="9" spans="1:10" ht="24" customHeight="1" x14ac:dyDescent="0.25">
      <c r="A9" s="40">
        <v>5</v>
      </c>
      <c r="B9" s="41" t="s">
        <v>92</v>
      </c>
      <c r="C9" s="41" t="s">
        <v>93</v>
      </c>
      <c r="D9" s="42">
        <v>20442.819660000001</v>
      </c>
      <c r="E9" s="20"/>
      <c r="H9" s="20"/>
      <c r="I9" s="21"/>
    </row>
    <row r="10" spans="1:10" ht="24" customHeight="1" x14ac:dyDescent="0.25">
      <c r="A10" s="40">
        <v>6</v>
      </c>
      <c r="B10" s="41" t="s">
        <v>94</v>
      </c>
      <c r="C10" s="41" t="s">
        <v>95</v>
      </c>
      <c r="D10" s="42">
        <v>35366.825149999997</v>
      </c>
      <c r="E10" s="20"/>
      <c r="H10" s="20"/>
      <c r="I10" s="21"/>
    </row>
    <row r="11" spans="1:10" ht="24" customHeight="1" x14ac:dyDescent="0.25">
      <c r="A11" s="40">
        <v>7</v>
      </c>
      <c r="B11" s="41" t="s">
        <v>96</v>
      </c>
      <c r="C11" s="41" t="s">
        <v>97</v>
      </c>
      <c r="D11" s="42">
        <v>29834.594730000001</v>
      </c>
      <c r="E11" s="20"/>
      <c r="H11" s="20"/>
      <c r="I11" s="21"/>
    </row>
    <row r="12" spans="1:10" ht="24" customHeight="1" x14ac:dyDescent="0.25">
      <c r="A12" s="40">
        <v>8</v>
      </c>
      <c r="B12" s="41" t="s">
        <v>98</v>
      </c>
      <c r="C12" s="41" t="s">
        <v>99</v>
      </c>
      <c r="D12" s="42">
        <v>28440.26125</v>
      </c>
      <c r="E12" s="20"/>
      <c r="H12" s="20"/>
      <c r="I12" s="21"/>
    </row>
    <row r="13" spans="1:10" ht="24" customHeight="1" x14ac:dyDescent="0.25">
      <c r="A13" s="40">
        <v>9</v>
      </c>
      <c r="B13" s="41" t="s">
        <v>100</v>
      </c>
      <c r="C13" s="41" t="s">
        <v>101</v>
      </c>
      <c r="D13" s="42">
        <v>22091.065039999998</v>
      </c>
      <c r="E13" s="20"/>
      <c r="H13" s="20"/>
      <c r="I13" s="21"/>
    </row>
    <row r="14" spans="1:10" ht="24" customHeight="1" x14ac:dyDescent="0.25">
      <c r="A14" s="40">
        <v>10</v>
      </c>
      <c r="B14" s="41" t="s">
        <v>102</v>
      </c>
      <c r="C14" s="41" t="s">
        <v>103</v>
      </c>
      <c r="D14" s="42">
        <v>24387.385460000001</v>
      </c>
      <c r="E14" s="20"/>
      <c r="H14" s="20"/>
      <c r="I14" s="21"/>
    </row>
    <row r="15" spans="1:10" ht="24" customHeight="1" x14ac:dyDescent="0.25">
      <c r="A15" s="40">
        <v>11</v>
      </c>
      <c r="B15" s="41" t="s">
        <v>104</v>
      </c>
      <c r="C15" s="41" t="s">
        <v>105</v>
      </c>
      <c r="D15" s="42">
        <v>19698.4421</v>
      </c>
      <c r="E15" s="20"/>
      <c r="H15" s="20"/>
      <c r="I15" s="21"/>
    </row>
    <row r="16" spans="1:10" ht="24" customHeight="1" x14ac:dyDescent="0.25">
      <c r="A16" s="40">
        <v>12</v>
      </c>
      <c r="B16" s="41" t="s">
        <v>106</v>
      </c>
      <c r="C16" s="41" t="s">
        <v>107</v>
      </c>
      <c r="D16" s="42">
        <v>25527.680519999998</v>
      </c>
      <c r="E16" s="20"/>
      <c r="H16" s="20"/>
      <c r="I16" s="21"/>
    </row>
    <row r="17" spans="1:9" ht="24" customHeight="1" thickBot="1" x14ac:dyDescent="0.3">
      <c r="A17" s="43">
        <v>13</v>
      </c>
      <c r="B17" s="44" t="s">
        <v>108</v>
      </c>
      <c r="C17" s="44" t="s">
        <v>109</v>
      </c>
      <c r="D17" s="45">
        <v>33643.096020000005</v>
      </c>
      <c r="E17" s="20"/>
      <c r="H17" s="20"/>
      <c r="I17" s="21"/>
    </row>
    <row r="19" spans="1:9" x14ac:dyDescent="0.25">
      <c r="D19" s="20"/>
    </row>
    <row r="20" spans="1:9" x14ac:dyDescent="0.25">
      <c r="D20" s="23"/>
    </row>
  </sheetData>
  <mergeCells count="1">
    <mergeCell ref="A1:D1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10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="85" zoomScaleNormal="85" zoomScaleSheetLayoutView="85" workbookViewId="0">
      <pane xSplit="2" ySplit="5" topLeftCell="C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defaultRowHeight="15.75" x14ac:dyDescent="0.25"/>
  <cols>
    <col min="1" max="1" width="8.140625" style="22" customWidth="1"/>
    <col min="2" max="2" width="56.85546875" style="22" customWidth="1"/>
    <col min="3" max="3" width="64.85546875" style="22" customWidth="1"/>
    <col min="4" max="4" width="19.85546875" style="79" customWidth="1"/>
    <col min="5" max="5" width="19.42578125" style="78" customWidth="1"/>
    <col min="6" max="6" width="14.7109375" style="78" bestFit="1" customWidth="1"/>
    <col min="7" max="7" width="9.140625" style="78"/>
    <col min="8" max="16384" width="9.140625" style="22"/>
  </cols>
  <sheetData>
    <row r="1" spans="1:7" ht="18.75" x14ac:dyDescent="0.25">
      <c r="A1" s="104" t="s">
        <v>279</v>
      </c>
      <c r="B1" s="104"/>
      <c r="C1" s="104"/>
      <c r="D1" s="104"/>
    </row>
    <row r="2" spans="1:7" ht="18.75" x14ac:dyDescent="0.25">
      <c r="A2" s="104" t="s">
        <v>278</v>
      </c>
      <c r="B2" s="104"/>
      <c r="C2" s="104"/>
      <c r="D2" s="104"/>
    </row>
    <row r="3" spans="1:7" ht="16.5" thickBot="1" x14ac:dyDescent="0.3">
      <c r="B3" s="57"/>
      <c r="C3" s="57"/>
      <c r="D3" s="56"/>
    </row>
    <row r="4" spans="1:7" ht="23.25" customHeight="1" x14ac:dyDescent="0.25">
      <c r="A4" s="120" t="s">
        <v>30</v>
      </c>
      <c r="B4" s="122" t="s">
        <v>277</v>
      </c>
      <c r="C4" s="122" t="s">
        <v>276</v>
      </c>
      <c r="D4" s="124" t="s">
        <v>82</v>
      </c>
    </row>
    <row r="5" spans="1:7" ht="18.75" customHeight="1" thickBot="1" x14ac:dyDescent="0.3">
      <c r="A5" s="121"/>
      <c r="B5" s="123"/>
      <c r="C5" s="123"/>
      <c r="D5" s="125"/>
    </row>
    <row r="6" spans="1:7" ht="27.75" customHeight="1" thickBot="1" x14ac:dyDescent="0.3">
      <c r="A6" s="101"/>
      <c r="B6" s="102" t="s">
        <v>275</v>
      </c>
      <c r="C6" s="102" t="s">
        <v>280</v>
      </c>
      <c r="D6" s="103">
        <v>2273239.5970699997</v>
      </c>
      <c r="E6" s="80"/>
      <c r="F6" s="80"/>
      <c r="G6" s="86"/>
    </row>
    <row r="7" spans="1:7" ht="31.5" x14ac:dyDescent="0.25">
      <c r="A7" s="85" t="s">
        <v>274</v>
      </c>
      <c r="B7" s="99" t="s">
        <v>273</v>
      </c>
      <c r="C7" s="99" t="s">
        <v>272</v>
      </c>
      <c r="D7" s="100">
        <v>1282632.6209800001</v>
      </c>
      <c r="E7" s="80"/>
      <c r="F7" s="80"/>
      <c r="G7" s="86"/>
    </row>
    <row r="8" spans="1:7" x14ac:dyDescent="0.25">
      <c r="A8" s="92"/>
      <c r="B8" s="94" t="s">
        <v>182</v>
      </c>
      <c r="C8" s="94" t="s">
        <v>125</v>
      </c>
      <c r="D8" s="95"/>
      <c r="E8" s="80"/>
      <c r="F8" s="80"/>
      <c r="G8" s="86"/>
    </row>
    <row r="9" spans="1:7" x14ac:dyDescent="0.25">
      <c r="A9" s="84" t="s">
        <v>271</v>
      </c>
      <c r="B9" s="89" t="s">
        <v>270</v>
      </c>
      <c r="C9" s="89" t="s">
        <v>269</v>
      </c>
      <c r="D9" s="95">
        <v>272783.58088999998</v>
      </c>
      <c r="E9" s="80"/>
      <c r="F9" s="80"/>
      <c r="G9" s="86"/>
    </row>
    <row r="10" spans="1:7" x14ac:dyDescent="0.25">
      <c r="A10" s="84"/>
      <c r="B10" s="90" t="s">
        <v>268</v>
      </c>
      <c r="C10" s="96" t="s">
        <v>267</v>
      </c>
      <c r="D10" s="95">
        <v>115349.37798999999</v>
      </c>
      <c r="F10" s="80"/>
      <c r="G10" s="86"/>
    </row>
    <row r="11" spans="1:7" x14ac:dyDescent="0.25">
      <c r="A11" s="84"/>
      <c r="B11" s="90" t="s">
        <v>266</v>
      </c>
      <c r="C11" s="96" t="s">
        <v>265</v>
      </c>
      <c r="D11" s="95">
        <v>154412.07549000002</v>
      </c>
      <c r="F11" s="80"/>
      <c r="G11" s="86"/>
    </row>
    <row r="12" spans="1:7" x14ac:dyDescent="0.25">
      <c r="A12" s="84"/>
      <c r="B12" s="90" t="s">
        <v>264</v>
      </c>
      <c r="C12" s="96" t="s">
        <v>263</v>
      </c>
      <c r="D12" s="95">
        <v>3022.1274100000001</v>
      </c>
      <c r="F12" s="80"/>
      <c r="G12" s="86"/>
    </row>
    <row r="13" spans="1:7" x14ac:dyDescent="0.25">
      <c r="A13" s="84" t="s">
        <v>262</v>
      </c>
      <c r="B13" s="89" t="s">
        <v>261</v>
      </c>
      <c r="C13" s="89" t="s">
        <v>260</v>
      </c>
      <c r="D13" s="95">
        <v>671518.57261999999</v>
      </c>
      <c r="F13" s="80"/>
      <c r="G13" s="86"/>
    </row>
    <row r="14" spans="1:7" x14ac:dyDescent="0.25">
      <c r="A14" s="84" t="s">
        <v>259</v>
      </c>
      <c r="B14" s="89" t="s">
        <v>258</v>
      </c>
      <c r="C14" s="89" t="s">
        <v>257</v>
      </c>
      <c r="D14" s="95">
        <v>54399.592130000012</v>
      </c>
      <c r="F14" s="80"/>
      <c r="G14" s="86"/>
    </row>
    <row r="15" spans="1:7" x14ac:dyDescent="0.25">
      <c r="A15" s="84"/>
      <c r="B15" s="90" t="s">
        <v>256</v>
      </c>
      <c r="C15" s="96" t="s">
        <v>255</v>
      </c>
      <c r="D15" s="95">
        <v>15945.878810000002</v>
      </c>
      <c r="F15" s="80"/>
      <c r="G15" s="86"/>
    </row>
    <row r="16" spans="1:7" x14ac:dyDescent="0.25">
      <c r="A16" s="84"/>
      <c r="B16" s="90" t="s">
        <v>254</v>
      </c>
      <c r="C16" s="96" t="s">
        <v>253</v>
      </c>
      <c r="D16" s="95">
        <v>38453.71332000001</v>
      </c>
      <c r="F16" s="80"/>
      <c r="G16" s="86"/>
    </row>
    <row r="17" spans="1:7" x14ac:dyDescent="0.25">
      <c r="A17" s="84" t="s">
        <v>252</v>
      </c>
      <c r="B17" s="89" t="s">
        <v>251</v>
      </c>
      <c r="C17" s="89" t="s">
        <v>250</v>
      </c>
      <c r="D17" s="95">
        <v>1278.2641599999999</v>
      </c>
      <c r="F17" s="80"/>
      <c r="G17" s="86"/>
    </row>
    <row r="18" spans="1:7" ht="31.5" x14ac:dyDescent="0.25">
      <c r="A18" s="84" t="s">
        <v>249</v>
      </c>
      <c r="B18" s="89" t="s">
        <v>248</v>
      </c>
      <c r="C18" s="89" t="s">
        <v>247</v>
      </c>
      <c r="D18" s="95">
        <v>280393.74831</v>
      </c>
      <c r="F18" s="80"/>
      <c r="G18" s="86"/>
    </row>
    <row r="19" spans="1:7" ht="31.5" x14ac:dyDescent="0.25">
      <c r="A19" s="84" t="s">
        <v>246</v>
      </c>
      <c r="B19" s="89" t="s">
        <v>245</v>
      </c>
      <c r="C19" s="89" t="s">
        <v>244</v>
      </c>
      <c r="D19" s="95">
        <v>1.96</v>
      </c>
      <c r="F19" s="80"/>
      <c r="G19" s="86"/>
    </row>
    <row r="20" spans="1:7" ht="47.25" x14ac:dyDescent="0.25">
      <c r="A20" s="84" t="s">
        <v>243</v>
      </c>
      <c r="B20" s="89" t="s">
        <v>242</v>
      </c>
      <c r="C20" s="89" t="s">
        <v>241</v>
      </c>
      <c r="D20" s="95">
        <v>679.53800000000001</v>
      </c>
      <c r="F20" s="80"/>
      <c r="G20" s="86"/>
    </row>
    <row r="21" spans="1:7" x14ac:dyDescent="0.25">
      <c r="A21" s="84" t="s">
        <v>240</v>
      </c>
      <c r="B21" s="83" t="s">
        <v>239</v>
      </c>
      <c r="C21" s="83" t="s">
        <v>238</v>
      </c>
      <c r="D21" s="95">
        <v>732.02891</v>
      </c>
      <c r="F21" s="80"/>
      <c r="G21" s="86"/>
    </row>
    <row r="22" spans="1:7" x14ac:dyDescent="0.25">
      <c r="A22" s="84" t="s">
        <v>237</v>
      </c>
      <c r="B22" s="83" t="s">
        <v>236</v>
      </c>
      <c r="C22" s="83" t="s">
        <v>235</v>
      </c>
      <c r="D22" s="95">
        <v>845.33596</v>
      </c>
      <c r="F22" s="80"/>
      <c r="G22" s="86"/>
    </row>
    <row r="23" spans="1:7" s="18" customFormat="1" x14ac:dyDescent="0.25">
      <c r="A23" s="92" t="s">
        <v>234</v>
      </c>
      <c r="B23" s="93" t="s">
        <v>233</v>
      </c>
      <c r="C23" s="93" t="s">
        <v>232</v>
      </c>
      <c r="D23" s="91">
        <v>491653.9401999999</v>
      </c>
      <c r="E23" s="88"/>
      <c r="F23" s="80"/>
      <c r="G23" s="87"/>
    </row>
    <row r="24" spans="1:7" x14ac:dyDescent="0.25">
      <c r="A24" s="92"/>
      <c r="B24" s="94" t="s">
        <v>182</v>
      </c>
      <c r="C24" s="94" t="s">
        <v>125</v>
      </c>
      <c r="D24" s="95"/>
      <c r="F24" s="80"/>
      <c r="G24" s="86"/>
    </row>
    <row r="25" spans="1:7" x14ac:dyDescent="0.25">
      <c r="A25" s="84" t="s">
        <v>231</v>
      </c>
      <c r="B25" s="83" t="s">
        <v>230</v>
      </c>
      <c r="C25" s="83" t="s">
        <v>229</v>
      </c>
      <c r="D25" s="95">
        <v>3066.7429900000006</v>
      </c>
      <c r="F25" s="80"/>
      <c r="G25" s="86"/>
    </row>
    <row r="26" spans="1:7" x14ac:dyDescent="0.25">
      <c r="A26" s="84" t="s">
        <v>281</v>
      </c>
      <c r="B26" s="83" t="s">
        <v>227</v>
      </c>
      <c r="C26" s="83" t="s">
        <v>226</v>
      </c>
      <c r="D26" s="95">
        <v>235271.89017999996</v>
      </c>
      <c r="F26" s="80"/>
      <c r="G26" s="86"/>
    </row>
    <row r="27" spans="1:7" ht="31.5" x14ac:dyDescent="0.25">
      <c r="A27" s="84" t="s">
        <v>228</v>
      </c>
      <c r="B27" s="83" t="s">
        <v>224</v>
      </c>
      <c r="C27" s="83" t="s">
        <v>223</v>
      </c>
      <c r="D27" s="95">
        <v>3087.3751699999998</v>
      </c>
      <c r="F27" s="80"/>
      <c r="G27" s="86"/>
    </row>
    <row r="28" spans="1:7" ht="63" x14ac:dyDescent="0.25">
      <c r="A28" s="84" t="s">
        <v>225</v>
      </c>
      <c r="B28" s="83" t="s">
        <v>221</v>
      </c>
      <c r="C28" s="83" t="s">
        <v>220</v>
      </c>
      <c r="D28" s="95">
        <v>4561.8979100000006</v>
      </c>
      <c r="F28" s="80"/>
      <c r="G28" s="86"/>
    </row>
    <row r="29" spans="1:7" x14ac:dyDescent="0.25">
      <c r="A29" s="84" t="s">
        <v>282</v>
      </c>
      <c r="B29" s="83" t="s">
        <v>218</v>
      </c>
      <c r="C29" s="83" t="s">
        <v>217</v>
      </c>
      <c r="D29" s="95">
        <v>224082.0197</v>
      </c>
      <c r="F29" s="80"/>
      <c r="G29" s="86"/>
    </row>
    <row r="30" spans="1:7" x14ac:dyDescent="0.25">
      <c r="A30" s="84" t="s">
        <v>222</v>
      </c>
      <c r="B30" s="83" t="s">
        <v>215</v>
      </c>
      <c r="C30" s="83" t="s">
        <v>214</v>
      </c>
      <c r="D30" s="95">
        <v>1901.0158999999999</v>
      </c>
      <c r="F30" s="80"/>
      <c r="G30" s="86"/>
    </row>
    <row r="31" spans="1:7" ht="47.25" x14ac:dyDescent="0.25">
      <c r="A31" s="84" t="s">
        <v>283</v>
      </c>
      <c r="B31" s="83" t="s">
        <v>212</v>
      </c>
      <c r="C31" s="83" t="s">
        <v>211</v>
      </c>
      <c r="D31" s="95">
        <v>2603.57944</v>
      </c>
      <c r="F31" s="80"/>
      <c r="G31" s="86"/>
    </row>
    <row r="32" spans="1:7" x14ac:dyDescent="0.25">
      <c r="A32" s="84" t="s">
        <v>219</v>
      </c>
      <c r="B32" s="83" t="s">
        <v>209</v>
      </c>
      <c r="C32" s="83" t="s">
        <v>208</v>
      </c>
      <c r="D32" s="95">
        <v>207.31003000000001</v>
      </c>
      <c r="F32" s="80"/>
      <c r="G32" s="86"/>
    </row>
    <row r="33" spans="1:7" ht="47.25" x14ac:dyDescent="0.25">
      <c r="A33" s="84" t="s">
        <v>216</v>
      </c>
      <c r="B33" s="83" t="s">
        <v>206</v>
      </c>
      <c r="C33" s="83" t="s">
        <v>205</v>
      </c>
      <c r="D33" s="95">
        <v>67.069639999999993</v>
      </c>
      <c r="F33" s="80"/>
      <c r="G33" s="86"/>
    </row>
    <row r="34" spans="1:7" ht="31.5" x14ac:dyDescent="0.25">
      <c r="A34" s="84" t="s">
        <v>213</v>
      </c>
      <c r="B34" s="83" t="s">
        <v>204</v>
      </c>
      <c r="C34" s="83" t="s">
        <v>203</v>
      </c>
      <c r="D34" s="95">
        <v>8433.0330399999984</v>
      </c>
      <c r="F34" s="80"/>
      <c r="G34" s="86"/>
    </row>
    <row r="35" spans="1:7" ht="31.5" x14ac:dyDescent="0.25">
      <c r="A35" s="84" t="s">
        <v>210</v>
      </c>
      <c r="B35" s="83" t="s">
        <v>202</v>
      </c>
      <c r="C35" s="83" t="s">
        <v>201</v>
      </c>
      <c r="D35" s="95">
        <v>94.839740000000006</v>
      </c>
      <c r="F35" s="80"/>
      <c r="G35" s="86"/>
    </row>
    <row r="36" spans="1:7" x14ac:dyDescent="0.25">
      <c r="A36" s="84" t="s">
        <v>207</v>
      </c>
      <c r="B36" s="83" t="s">
        <v>200</v>
      </c>
      <c r="C36" s="83" t="s">
        <v>199</v>
      </c>
      <c r="D36" s="95">
        <v>8277.1664599999986</v>
      </c>
      <c r="F36" s="80"/>
      <c r="G36" s="86"/>
    </row>
    <row r="37" spans="1:7" ht="31.5" x14ac:dyDescent="0.25">
      <c r="A37" s="92" t="s">
        <v>198</v>
      </c>
      <c r="B37" s="93" t="s">
        <v>197</v>
      </c>
      <c r="C37" s="93" t="s">
        <v>196</v>
      </c>
      <c r="D37" s="91">
        <v>57139.977909999994</v>
      </c>
      <c r="F37" s="80"/>
      <c r="G37" s="86"/>
    </row>
    <row r="38" spans="1:7" ht="31.5" x14ac:dyDescent="0.25">
      <c r="A38" s="92" t="s">
        <v>195</v>
      </c>
      <c r="B38" s="93" t="s">
        <v>194</v>
      </c>
      <c r="C38" s="93" t="s">
        <v>193</v>
      </c>
      <c r="D38" s="91">
        <v>89425.448440000007</v>
      </c>
      <c r="F38" s="80"/>
      <c r="G38" s="86"/>
    </row>
    <row r="39" spans="1:7" x14ac:dyDescent="0.25">
      <c r="A39" s="92"/>
      <c r="B39" s="97" t="s">
        <v>182</v>
      </c>
      <c r="C39" s="97" t="s">
        <v>125</v>
      </c>
      <c r="D39" s="95"/>
      <c r="F39" s="80"/>
      <c r="G39" s="86"/>
    </row>
    <row r="40" spans="1:7" x14ac:dyDescent="0.25">
      <c r="A40" s="84" t="s">
        <v>192</v>
      </c>
      <c r="B40" s="96" t="s">
        <v>191</v>
      </c>
      <c r="C40" s="96" t="s">
        <v>190</v>
      </c>
      <c r="D40" s="95">
        <v>89425.448440000007</v>
      </c>
      <c r="F40" s="80"/>
    </row>
    <row r="41" spans="1:7" ht="31.5" x14ac:dyDescent="0.25">
      <c r="A41" s="92" t="s">
        <v>189</v>
      </c>
      <c r="B41" s="93" t="s">
        <v>188</v>
      </c>
      <c r="C41" s="93" t="s">
        <v>187</v>
      </c>
      <c r="D41" s="91">
        <v>43629.609020000004</v>
      </c>
      <c r="F41" s="80"/>
    </row>
    <row r="42" spans="1:7" x14ac:dyDescent="0.25">
      <c r="A42" s="92" t="s">
        <v>186</v>
      </c>
      <c r="B42" s="93" t="s">
        <v>185</v>
      </c>
      <c r="C42" s="93" t="s">
        <v>184</v>
      </c>
      <c r="D42" s="91">
        <v>22481.514050000005</v>
      </c>
      <c r="F42" s="80"/>
    </row>
    <row r="43" spans="1:7" x14ac:dyDescent="0.25">
      <c r="A43" s="92" t="s">
        <v>183</v>
      </c>
      <c r="B43" s="93" t="s">
        <v>122</v>
      </c>
      <c r="C43" s="93" t="s">
        <v>177</v>
      </c>
      <c r="D43" s="91">
        <v>286276.48647</v>
      </c>
      <c r="F43" s="80"/>
    </row>
    <row r="44" spans="1:7" x14ac:dyDescent="0.25">
      <c r="A44" s="92"/>
      <c r="B44" s="94" t="s">
        <v>182</v>
      </c>
      <c r="C44" s="94" t="s">
        <v>125</v>
      </c>
      <c r="D44" s="95"/>
      <c r="F44" s="80"/>
    </row>
    <row r="45" spans="1:7" ht="31.5" x14ac:dyDescent="0.25">
      <c r="A45" s="84" t="s">
        <v>181</v>
      </c>
      <c r="B45" s="83" t="s">
        <v>180</v>
      </c>
      <c r="C45" s="83" t="s">
        <v>179</v>
      </c>
      <c r="D45" s="95">
        <v>16639.44557</v>
      </c>
      <c r="F45" s="80"/>
    </row>
    <row r="46" spans="1:7" x14ac:dyDescent="0.25">
      <c r="A46" s="84" t="s">
        <v>178</v>
      </c>
      <c r="B46" s="83" t="s">
        <v>122</v>
      </c>
      <c r="C46" s="83" t="s">
        <v>177</v>
      </c>
      <c r="D46" s="95">
        <v>94349.466580000008</v>
      </c>
      <c r="F46" s="80"/>
    </row>
    <row r="47" spans="1:7" x14ac:dyDescent="0.25">
      <c r="A47" s="84">
        <v>7.3</v>
      </c>
      <c r="B47" s="83" t="s">
        <v>176</v>
      </c>
      <c r="C47" s="83" t="s">
        <v>175</v>
      </c>
      <c r="D47" s="95">
        <v>676.89059999999995</v>
      </c>
      <c r="F47" s="80"/>
    </row>
    <row r="48" spans="1:7" x14ac:dyDescent="0.25">
      <c r="A48" s="84">
        <v>7.4</v>
      </c>
      <c r="B48" s="83" t="s">
        <v>174</v>
      </c>
      <c r="C48" s="83" t="s">
        <v>173</v>
      </c>
      <c r="D48" s="95">
        <v>12303.174000000001</v>
      </c>
      <c r="F48" s="80"/>
    </row>
    <row r="49" spans="1:6" ht="31.5" x14ac:dyDescent="0.25">
      <c r="A49" s="84">
        <v>7.5</v>
      </c>
      <c r="B49" s="83" t="s">
        <v>172</v>
      </c>
      <c r="C49" s="83" t="s">
        <v>171</v>
      </c>
      <c r="D49" s="95">
        <v>30807.758610000001</v>
      </c>
      <c r="F49" s="80"/>
    </row>
    <row r="50" spans="1:6" ht="31.5" x14ac:dyDescent="0.25">
      <c r="A50" s="84">
        <v>7.6</v>
      </c>
      <c r="B50" s="83" t="s">
        <v>170</v>
      </c>
      <c r="C50" s="83" t="s">
        <v>169</v>
      </c>
      <c r="D50" s="95">
        <v>515.19000000000005</v>
      </c>
      <c r="F50" s="80"/>
    </row>
    <row r="51" spans="1:6" ht="31.5" x14ac:dyDescent="0.25">
      <c r="A51" s="84">
        <v>7.7</v>
      </c>
      <c r="B51" s="83" t="s">
        <v>168</v>
      </c>
      <c r="C51" s="83" t="s">
        <v>167</v>
      </c>
      <c r="D51" s="95">
        <v>515.19000000000005</v>
      </c>
      <c r="F51" s="80"/>
    </row>
    <row r="52" spans="1:6" x14ac:dyDescent="0.25">
      <c r="A52" s="84">
        <v>7.8</v>
      </c>
      <c r="B52" s="83" t="s">
        <v>166</v>
      </c>
      <c r="C52" s="83" t="s">
        <v>165</v>
      </c>
      <c r="D52" s="95">
        <v>373.04606999999999</v>
      </c>
      <c r="F52" s="80"/>
    </row>
    <row r="53" spans="1:6" x14ac:dyDescent="0.25">
      <c r="A53" s="84">
        <v>7.9</v>
      </c>
      <c r="B53" s="83" t="s">
        <v>164</v>
      </c>
      <c r="C53" s="83" t="s">
        <v>163</v>
      </c>
      <c r="D53" s="95">
        <v>1175.5686599999999</v>
      </c>
      <c r="F53" s="80"/>
    </row>
    <row r="54" spans="1:6" x14ac:dyDescent="0.25">
      <c r="A54" s="84" t="s">
        <v>284</v>
      </c>
      <c r="B54" s="83" t="s">
        <v>162</v>
      </c>
      <c r="C54" s="83" t="s">
        <v>161</v>
      </c>
      <c r="D54" s="95">
        <v>68519.5</v>
      </c>
      <c r="F54" s="80"/>
    </row>
    <row r="55" spans="1:6" ht="31.5" x14ac:dyDescent="0.25">
      <c r="A55" s="84">
        <v>7.11</v>
      </c>
      <c r="B55" s="83" t="s">
        <v>160</v>
      </c>
      <c r="C55" s="83" t="s">
        <v>159</v>
      </c>
      <c r="D55" s="95">
        <v>58368</v>
      </c>
      <c r="F55" s="80"/>
    </row>
    <row r="56" spans="1:6" ht="16.5" thickBot="1" x14ac:dyDescent="0.3">
      <c r="A56" s="82">
        <v>7.12</v>
      </c>
      <c r="B56" s="81" t="s">
        <v>158</v>
      </c>
      <c r="C56" s="81" t="s">
        <v>157</v>
      </c>
      <c r="D56" s="98">
        <v>2033.2563799999998</v>
      </c>
      <c r="F56" s="80"/>
    </row>
    <row r="58" spans="1:6" x14ac:dyDescent="0.25">
      <c r="D58" s="23"/>
    </row>
    <row r="59" spans="1:6" x14ac:dyDescent="0.25">
      <c r="D59" s="23"/>
    </row>
  </sheetData>
  <mergeCells count="6">
    <mergeCell ref="A1:D1"/>
    <mergeCell ref="A2:D2"/>
    <mergeCell ref="A4:A5"/>
    <mergeCell ref="B4:B5"/>
    <mergeCell ref="D4:D5"/>
    <mergeCell ref="C4:C5"/>
  </mergeCells>
  <printOptions horizontalCentered="1"/>
  <pageMargins left="0.35433070866141736" right="0.35433070866141736" top="0.23622047244094491" bottom="0.19685039370078741" header="0.19685039370078741" footer="0.31496062992125984"/>
  <pageSetup paperSize="9"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SheetLayoutView="80" workbookViewId="0">
      <pane xSplit="2" ySplit="3" topLeftCell="C4" activePane="bottomRight" state="frozen"/>
      <selection sqref="A1:D1"/>
      <selection pane="topRight" sqref="A1:D1"/>
      <selection pane="bottomLeft" sqref="A1:D1"/>
      <selection pane="bottomRight" activeCell="E6" sqref="E6"/>
    </sheetView>
  </sheetViews>
  <sheetFormatPr defaultRowHeight="15.75" x14ac:dyDescent="0.25"/>
  <cols>
    <col min="1" max="1" width="4.7109375" style="22" customWidth="1"/>
    <col min="2" max="3" width="30.5703125" style="22" customWidth="1"/>
    <col min="4" max="4" width="40.28515625" style="22" customWidth="1"/>
    <col min="5" max="5" width="23" style="22" bestFit="1" customWidth="1"/>
    <col min="6" max="7" width="14.7109375" style="20" customWidth="1"/>
    <col min="8" max="9" width="22.42578125" style="22" customWidth="1"/>
    <col min="10" max="10" width="10.140625" style="22" bestFit="1" customWidth="1"/>
    <col min="11" max="16384" width="9.140625" style="22"/>
  </cols>
  <sheetData>
    <row r="1" spans="1:10" s="15" customFormat="1" ht="69" customHeight="1" x14ac:dyDescent="0.25">
      <c r="A1" s="115" t="s">
        <v>150</v>
      </c>
      <c r="B1" s="116"/>
      <c r="C1" s="116"/>
      <c r="D1" s="116"/>
      <c r="F1" s="16"/>
      <c r="G1" s="16"/>
    </row>
    <row r="2" spans="1:10" s="15" customFormat="1" ht="16.5" thickBot="1" x14ac:dyDescent="0.3">
      <c r="B2" s="17"/>
      <c r="C2" s="17"/>
      <c r="F2" s="16"/>
      <c r="G2" s="16"/>
    </row>
    <row r="3" spans="1:10" s="18" customFormat="1" ht="123.75" customHeight="1" thickBot="1" x14ac:dyDescent="0.3">
      <c r="A3" s="46" t="s">
        <v>30</v>
      </c>
      <c r="B3" s="47" t="s">
        <v>111</v>
      </c>
      <c r="C3" s="47" t="s">
        <v>110</v>
      </c>
      <c r="D3" s="48" t="s">
        <v>82</v>
      </c>
      <c r="F3" s="19"/>
      <c r="G3" s="19"/>
    </row>
    <row r="4" spans="1:10" s="18" customFormat="1" ht="23.25" customHeight="1" thickBot="1" x14ac:dyDescent="0.3">
      <c r="A4" s="52"/>
      <c r="B4" s="53" t="s">
        <v>31</v>
      </c>
      <c r="C4" s="53" t="s">
        <v>83</v>
      </c>
      <c r="D4" s="54">
        <f>SUM(D5:D17)</f>
        <v>2273239.5970699997</v>
      </c>
      <c r="F4" s="19"/>
      <c r="G4" s="19"/>
    </row>
    <row r="5" spans="1:10" ht="21" customHeight="1" x14ac:dyDescent="0.25">
      <c r="A5" s="49">
        <v>1</v>
      </c>
      <c r="B5" s="50" t="s">
        <v>84</v>
      </c>
      <c r="C5" s="50" t="s">
        <v>85</v>
      </c>
      <c r="D5" s="51">
        <v>1071102.7302799998</v>
      </c>
      <c r="E5" s="20"/>
      <c r="H5" s="20"/>
      <c r="I5" s="21"/>
      <c r="J5" s="20"/>
    </row>
    <row r="6" spans="1:10" ht="21" customHeight="1" x14ac:dyDescent="0.25">
      <c r="A6" s="40">
        <v>2</v>
      </c>
      <c r="B6" s="41" t="s">
        <v>86</v>
      </c>
      <c r="C6" s="41" t="s">
        <v>87</v>
      </c>
      <c r="D6" s="42">
        <v>221172.35681999999</v>
      </c>
      <c r="E6" s="20"/>
      <c r="H6" s="20"/>
      <c r="I6" s="21"/>
    </row>
    <row r="7" spans="1:10" ht="21" customHeight="1" x14ac:dyDescent="0.25">
      <c r="A7" s="40">
        <v>3</v>
      </c>
      <c r="B7" s="41" t="s">
        <v>88</v>
      </c>
      <c r="C7" s="41" t="s">
        <v>89</v>
      </c>
      <c r="D7" s="42">
        <v>66501.844010000001</v>
      </c>
      <c r="E7" s="20"/>
      <c r="H7" s="20"/>
      <c r="I7" s="21"/>
    </row>
    <row r="8" spans="1:10" ht="21" customHeight="1" x14ac:dyDescent="0.25">
      <c r="A8" s="40">
        <v>4</v>
      </c>
      <c r="B8" s="41" t="s">
        <v>90</v>
      </c>
      <c r="C8" s="41" t="s">
        <v>91</v>
      </c>
      <c r="D8" s="42">
        <v>85838.44101000001</v>
      </c>
      <c r="E8" s="20"/>
      <c r="H8" s="20"/>
      <c r="I8" s="21"/>
    </row>
    <row r="9" spans="1:10" ht="21" customHeight="1" x14ac:dyDescent="0.25">
      <c r="A9" s="40">
        <v>5</v>
      </c>
      <c r="B9" s="41" t="s">
        <v>92</v>
      </c>
      <c r="C9" s="41" t="s">
        <v>93</v>
      </c>
      <c r="D9" s="42">
        <v>73941.836540000004</v>
      </c>
      <c r="E9" s="20"/>
      <c r="H9" s="20"/>
      <c r="I9" s="21"/>
    </row>
    <row r="10" spans="1:10" ht="21" customHeight="1" x14ac:dyDescent="0.25">
      <c r="A10" s="40">
        <v>6</v>
      </c>
      <c r="B10" s="41" t="s">
        <v>94</v>
      </c>
      <c r="C10" s="41" t="s">
        <v>95</v>
      </c>
      <c r="D10" s="42">
        <v>101495.47334000001</v>
      </c>
      <c r="E10" s="20"/>
      <c r="H10" s="20"/>
      <c r="I10" s="21"/>
    </row>
    <row r="11" spans="1:10" ht="21" customHeight="1" x14ac:dyDescent="0.25">
      <c r="A11" s="40">
        <v>7</v>
      </c>
      <c r="B11" s="41" t="s">
        <v>96</v>
      </c>
      <c r="C11" s="41" t="s">
        <v>97</v>
      </c>
      <c r="D11" s="42">
        <v>99464.391489999995</v>
      </c>
      <c r="E11" s="20"/>
      <c r="H11" s="20"/>
      <c r="I11" s="21"/>
    </row>
    <row r="12" spans="1:10" ht="21" customHeight="1" x14ac:dyDescent="0.25">
      <c r="A12" s="40">
        <v>8</v>
      </c>
      <c r="B12" s="41" t="s">
        <v>98</v>
      </c>
      <c r="C12" s="41" t="s">
        <v>99</v>
      </c>
      <c r="D12" s="42">
        <v>89414.113500000007</v>
      </c>
      <c r="E12" s="20"/>
      <c r="H12" s="20"/>
      <c r="I12" s="21"/>
    </row>
    <row r="13" spans="1:10" ht="21" customHeight="1" x14ac:dyDescent="0.25">
      <c r="A13" s="40">
        <v>9</v>
      </c>
      <c r="B13" s="41" t="s">
        <v>100</v>
      </c>
      <c r="C13" s="41" t="s">
        <v>101</v>
      </c>
      <c r="D13" s="42">
        <v>83949.92935000002</v>
      </c>
      <c r="E13" s="20"/>
      <c r="H13" s="20"/>
      <c r="I13" s="21"/>
    </row>
    <row r="14" spans="1:10" ht="21" customHeight="1" x14ac:dyDescent="0.25">
      <c r="A14" s="40">
        <v>10</v>
      </c>
      <c r="B14" s="41" t="s">
        <v>102</v>
      </c>
      <c r="C14" s="41" t="s">
        <v>103</v>
      </c>
      <c r="D14" s="42">
        <v>93974.151519999999</v>
      </c>
      <c r="E14" s="20"/>
      <c r="H14" s="20"/>
      <c r="I14" s="21"/>
    </row>
    <row r="15" spans="1:10" ht="21" customHeight="1" x14ac:dyDescent="0.25">
      <c r="A15" s="40">
        <v>11</v>
      </c>
      <c r="B15" s="41" t="s">
        <v>104</v>
      </c>
      <c r="C15" s="41" t="s">
        <v>105</v>
      </c>
      <c r="D15" s="42">
        <v>77762.417960000006</v>
      </c>
      <c r="E15" s="20"/>
      <c r="H15" s="20"/>
      <c r="I15" s="21"/>
    </row>
    <row r="16" spans="1:10" ht="21" customHeight="1" x14ac:dyDescent="0.25">
      <c r="A16" s="40">
        <v>12</v>
      </c>
      <c r="B16" s="41" t="s">
        <v>106</v>
      </c>
      <c r="C16" s="41" t="s">
        <v>107</v>
      </c>
      <c r="D16" s="42">
        <v>90985.525209999993</v>
      </c>
      <c r="E16" s="20"/>
      <c r="H16" s="20"/>
      <c r="I16" s="21"/>
    </row>
    <row r="17" spans="1:9" ht="21" customHeight="1" thickBot="1" x14ac:dyDescent="0.3">
      <c r="A17" s="43">
        <v>13</v>
      </c>
      <c r="B17" s="44" t="s">
        <v>108</v>
      </c>
      <c r="C17" s="44" t="s">
        <v>109</v>
      </c>
      <c r="D17" s="45">
        <v>117636.38604</v>
      </c>
      <c r="E17" s="20"/>
      <c r="H17" s="20"/>
      <c r="I17" s="21"/>
    </row>
    <row r="19" spans="1:9" x14ac:dyDescent="0.25">
      <c r="D19" s="20"/>
    </row>
    <row r="20" spans="1:9" x14ac:dyDescent="0.25">
      <c r="D20" s="23"/>
    </row>
  </sheetData>
  <mergeCells count="1">
    <mergeCell ref="A1:D1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10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workbookViewId="0">
      <selection activeCell="E6" sqref="E6"/>
    </sheetView>
  </sheetViews>
  <sheetFormatPr defaultRowHeight="15.75" x14ac:dyDescent="0.25"/>
  <cols>
    <col min="1" max="1" width="6.5703125" style="55" customWidth="1"/>
    <col min="2" max="2" width="42.85546875" style="57" customWidth="1"/>
    <col min="3" max="3" width="37.140625" style="57" customWidth="1"/>
    <col min="4" max="4" width="27.28515625" style="56" customWidth="1"/>
    <col min="5" max="16384" width="9.140625" style="57"/>
  </cols>
  <sheetData>
    <row r="2" spans="1:4" ht="50.25" customHeight="1" x14ac:dyDescent="0.25">
      <c r="A2" s="104" t="s">
        <v>151</v>
      </c>
      <c r="B2" s="104"/>
      <c r="C2" s="104"/>
      <c r="D2" s="104"/>
    </row>
    <row r="3" spans="1:4" ht="16.5" thickBot="1" x14ac:dyDescent="0.3"/>
    <row r="4" spans="1:4" ht="41.25" customHeight="1" thickBot="1" x14ac:dyDescent="0.3">
      <c r="A4" s="46" t="s">
        <v>30</v>
      </c>
      <c r="B4" s="47" t="s">
        <v>146</v>
      </c>
      <c r="C4" s="47" t="s">
        <v>112</v>
      </c>
      <c r="D4" s="66" t="s">
        <v>113</v>
      </c>
    </row>
    <row r="5" spans="1:4" s="77" customFormat="1" ht="26.25" customHeight="1" thickBot="1" x14ac:dyDescent="0.3">
      <c r="A5" s="46"/>
      <c r="B5" s="76" t="s">
        <v>114</v>
      </c>
      <c r="C5" s="76" t="s">
        <v>115</v>
      </c>
      <c r="D5" s="66">
        <v>2273239.5969000002</v>
      </c>
    </row>
    <row r="6" spans="1:4" ht="31.5" x14ac:dyDescent="0.25">
      <c r="A6" s="63">
        <v>1</v>
      </c>
      <c r="B6" s="64" t="s">
        <v>116</v>
      </c>
      <c r="C6" s="64" t="s">
        <v>117</v>
      </c>
      <c r="D6" s="65">
        <v>997384.53240000003</v>
      </c>
    </row>
    <row r="7" spans="1:4" ht="47.25" x14ac:dyDescent="0.25">
      <c r="A7" s="58">
        <v>2</v>
      </c>
      <c r="B7" s="59" t="s">
        <v>118</v>
      </c>
      <c r="C7" s="59" t="s">
        <v>119</v>
      </c>
      <c r="D7" s="60">
        <v>185889.62049999999</v>
      </c>
    </row>
    <row r="8" spans="1:4" x14ac:dyDescent="0.25">
      <c r="A8" s="58">
        <v>3</v>
      </c>
      <c r="B8" s="59" t="s">
        <v>120</v>
      </c>
      <c r="C8" s="59" t="s">
        <v>121</v>
      </c>
      <c r="D8" s="60">
        <v>55647.977899999998</v>
      </c>
    </row>
    <row r="9" spans="1:4" x14ac:dyDescent="0.25">
      <c r="A9" s="58">
        <v>4</v>
      </c>
      <c r="B9" s="59" t="s">
        <v>122</v>
      </c>
      <c r="C9" s="59" t="s">
        <v>123</v>
      </c>
      <c r="D9" s="60">
        <v>1034317.4661000001</v>
      </c>
    </row>
    <row r="10" spans="1:4" x14ac:dyDescent="0.25">
      <c r="A10" s="58"/>
      <c r="B10" s="59" t="s">
        <v>124</v>
      </c>
      <c r="C10" s="59" t="s">
        <v>125</v>
      </c>
      <c r="D10" s="60">
        <v>0</v>
      </c>
    </row>
    <row r="11" spans="1:4" x14ac:dyDescent="0.25">
      <c r="A11" s="58">
        <v>4.0999999999999996</v>
      </c>
      <c r="B11" s="59" t="s">
        <v>126</v>
      </c>
      <c r="C11" s="59" t="s">
        <v>127</v>
      </c>
      <c r="D11" s="60">
        <v>653.79130000000009</v>
      </c>
    </row>
    <row r="12" spans="1:4" x14ac:dyDescent="0.25">
      <c r="A12" s="58">
        <v>4.2</v>
      </c>
      <c r="B12" s="59" t="s">
        <v>128</v>
      </c>
      <c r="C12" s="59" t="s">
        <v>129</v>
      </c>
      <c r="D12" s="60">
        <v>192726.60919999998</v>
      </c>
    </row>
    <row r="13" spans="1:4" x14ac:dyDescent="0.25">
      <c r="A13" s="58">
        <v>4.3</v>
      </c>
      <c r="B13" s="59" t="s">
        <v>130</v>
      </c>
      <c r="C13" s="59" t="s">
        <v>131</v>
      </c>
      <c r="D13" s="60">
        <v>59212.273700000005</v>
      </c>
    </row>
    <row r="14" spans="1:4" x14ac:dyDescent="0.25">
      <c r="A14" s="58">
        <v>4.4000000000000004</v>
      </c>
      <c r="B14" s="59" t="s">
        <v>132</v>
      </c>
      <c r="C14" s="59" t="s">
        <v>133</v>
      </c>
      <c r="D14" s="60">
        <v>63786.852500000001</v>
      </c>
    </row>
    <row r="15" spans="1:4" ht="63" x14ac:dyDescent="0.25">
      <c r="A15" s="58">
        <v>4.5</v>
      </c>
      <c r="B15" s="59" t="s">
        <v>134</v>
      </c>
      <c r="C15" s="59" t="s">
        <v>135</v>
      </c>
      <c r="D15" s="60">
        <v>37715.908899999995</v>
      </c>
    </row>
    <row r="16" spans="1:4" x14ac:dyDescent="0.25">
      <c r="A16" s="58">
        <v>4.5999999999999996</v>
      </c>
      <c r="B16" s="59" t="s">
        <v>136</v>
      </c>
      <c r="C16" s="59" t="s">
        <v>137</v>
      </c>
      <c r="D16" s="60">
        <v>8393.2895000000008</v>
      </c>
    </row>
    <row r="17" spans="1:4" x14ac:dyDescent="0.25">
      <c r="A17" s="58">
        <v>4.7</v>
      </c>
      <c r="B17" s="59" t="s">
        <v>138</v>
      </c>
      <c r="C17" s="59" t="s">
        <v>139</v>
      </c>
      <c r="D17" s="60">
        <v>73098.153999999995</v>
      </c>
    </row>
    <row r="18" spans="1:4" x14ac:dyDescent="0.25">
      <c r="A18" s="58">
        <v>4.8</v>
      </c>
      <c r="B18" s="59" t="s">
        <v>140</v>
      </c>
      <c r="C18" s="59" t="s">
        <v>141</v>
      </c>
      <c r="D18" s="60">
        <v>2033.2564</v>
      </c>
    </row>
    <row r="19" spans="1:4" x14ac:dyDescent="0.25">
      <c r="A19" s="58">
        <v>4.9000000000000004</v>
      </c>
      <c r="B19" s="59" t="s">
        <v>142</v>
      </c>
      <c r="C19" s="59" t="s">
        <v>143</v>
      </c>
      <c r="D19" s="60">
        <v>39081.900200000004</v>
      </c>
    </row>
    <row r="20" spans="1:4" x14ac:dyDescent="0.25">
      <c r="A20" s="67">
        <v>4.0999999999999996</v>
      </c>
      <c r="B20" s="59" t="s">
        <v>144</v>
      </c>
      <c r="C20" s="59" t="s">
        <v>145</v>
      </c>
      <c r="D20" s="60">
        <v>128700.304</v>
      </c>
    </row>
    <row r="21" spans="1:4" ht="16.5" thickBot="1" x14ac:dyDescent="0.3">
      <c r="A21" s="68">
        <v>4.1100000000000003</v>
      </c>
      <c r="B21" s="61" t="s">
        <v>122</v>
      </c>
      <c r="C21" s="61" t="s">
        <v>123</v>
      </c>
      <c r="D21" s="62">
        <v>323982.99039999995</v>
      </c>
    </row>
  </sheetData>
  <mergeCells count="1">
    <mergeCell ref="A2:D2"/>
  </mergeCells>
  <printOptions horizontalCentered="1"/>
  <pageMargins left="0.19685039370078741" right="0.19685039370078741" top="0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abSelected="1" view="pageBreakPreview" zoomScaleNormal="100" zoomScaleSheetLayoutView="100" workbookViewId="0">
      <pane xSplit="2" ySplit="3" topLeftCell="C10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defaultRowHeight="15.75" x14ac:dyDescent="0.25"/>
  <cols>
    <col min="1" max="1" width="7.42578125" style="4" customWidth="1"/>
    <col min="2" max="2" width="84.7109375" style="2" customWidth="1"/>
    <col min="3" max="3" width="23" style="3" customWidth="1"/>
    <col min="4" max="16384" width="9.140625" style="1"/>
  </cols>
  <sheetData>
    <row r="1" spans="1:3" ht="63" customHeight="1" x14ac:dyDescent="0.25">
      <c r="A1" s="119" t="s">
        <v>156</v>
      </c>
      <c r="B1" s="119"/>
      <c r="C1" s="119"/>
    </row>
    <row r="2" spans="1:3" ht="16.5" thickBot="1" x14ac:dyDescent="0.3"/>
    <row r="3" spans="1:3" ht="54.75" customHeight="1" thickBot="1" x14ac:dyDescent="0.3">
      <c r="A3" s="24" t="s">
        <v>30</v>
      </c>
      <c r="B3" s="25" t="s">
        <v>32</v>
      </c>
      <c r="C3" s="26" t="s">
        <v>37</v>
      </c>
    </row>
    <row r="4" spans="1:3" s="2" customFormat="1" x14ac:dyDescent="0.2">
      <c r="A4" s="9">
        <v>1</v>
      </c>
      <c r="B4" s="10" t="s">
        <v>0</v>
      </c>
      <c r="C4" s="11">
        <v>82683.086210000009</v>
      </c>
    </row>
    <row r="5" spans="1:3" s="2" customFormat="1" x14ac:dyDescent="0.2">
      <c r="A5" s="5">
        <f>+A4+1</f>
        <v>2</v>
      </c>
      <c r="B5" s="6" t="s">
        <v>1</v>
      </c>
      <c r="C5" s="7">
        <v>6847.166909999999</v>
      </c>
    </row>
    <row r="6" spans="1:3" s="2" customFormat="1" ht="31.5" x14ac:dyDescent="0.2">
      <c r="A6" s="5">
        <f t="shared" ref="A6:A40" si="0">+A5+1</f>
        <v>3</v>
      </c>
      <c r="B6" s="6" t="s">
        <v>2</v>
      </c>
      <c r="C6" s="7">
        <v>1974.4780700000001</v>
      </c>
    </row>
    <row r="7" spans="1:3" s="2" customFormat="1" ht="22.5" customHeight="1" x14ac:dyDescent="0.2">
      <c r="A7" s="5">
        <f t="shared" si="0"/>
        <v>4</v>
      </c>
      <c r="B7" s="6" t="s">
        <v>3</v>
      </c>
      <c r="C7" s="7">
        <v>248713.18248999998</v>
      </c>
    </row>
    <row r="8" spans="1:3" s="2" customFormat="1" ht="22.5" customHeight="1" x14ac:dyDescent="0.2">
      <c r="A8" s="5">
        <f t="shared" si="0"/>
        <v>5</v>
      </c>
      <c r="B8" s="6" t="s">
        <v>4</v>
      </c>
      <c r="C8" s="7">
        <v>17757.856779999998</v>
      </c>
    </row>
    <row r="9" spans="1:3" s="2" customFormat="1" ht="22.5" customHeight="1" x14ac:dyDescent="0.2">
      <c r="A9" s="5">
        <f t="shared" si="0"/>
        <v>6</v>
      </c>
      <c r="B9" s="6" t="s">
        <v>5</v>
      </c>
      <c r="C9" s="7">
        <v>15915.924199999999</v>
      </c>
    </row>
    <row r="10" spans="1:3" s="2" customFormat="1" ht="22.5" customHeight="1" collapsed="1" x14ac:dyDescent="0.2">
      <c r="A10" s="5">
        <f t="shared" si="0"/>
        <v>7</v>
      </c>
      <c r="B10" s="6" t="s">
        <v>6</v>
      </c>
      <c r="C10" s="7">
        <v>110125.27197999999</v>
      </c>
    </row>
    <row r="11" spans="1:3" s="2" customFormat="1" ht="22.5" customHeight="1" x14ac:dyDescent="0.2">
      <c r="A11" s="5">
        <f t="shared" si="0"/>
        <v>8</v>
      </c>
      <c r="B11" s="6" t="s">
        <v>7</v>
      </c>
      <c r="C11" s="7">
        <v>1293.50252</v>
      </c>
    </row>
    <row r="12" spans="1:3" s="2" customFormat="1" ht="22.5" customHeight="1" x14ac:dyDescent="0.2">
      <c r="A12" s="5">
        <f t="shared" si="0"/>
        <v>9</v>
      </c>
      <c r="B12" s="6" t="s">
        <v>8</v>
      </c>
      <c r="C12" s="7">
        <v>218616.09383999999</v>
      </c>
    </row>
    <row r="13" spans="1:3" s="2" customFormat="1" ht="22.5" customHeight="1" collapsed="1" x14ac:dyDescent="0.2">
      <c r="A13" s="5">
        <f t="shared" si="0"/>
        <v>10</v>
      </c>
      <c r="B13" s="6" t="s">
        <v>9</v>
      </c>
      <c r="C13" s="7">
        <v>101651.97289</v>
      </c>
    </row>
    <row r="14" spans="1:3" s="2" customFormat="1" ht="31.5" x14ac:dyDescent="0.2">
      <c r="A14" s="5">
        <f t="shared" si="0"/>
        <v>11</v>
      </c>
      <c r="B14" s="6" t="s">
        <v>10</v>
      </c>
      <c r="C14" s="7">
        <v>2603.5794500000002</v>
      </c>
    </row>
    <row r="15" spans="1:3" s="2" customFormat="1" collapsed="1" x14ac:dyDescent="0.2">
      <c r="A15" s="5">
        <f t="shared" si="0"/>
        <v>12</v>
      </c>
      <c r="B15" s="6" t="s">
        <v>11</v>
      </c>
      <c r="C15" s="7">
        <v>1466.3449600000001</v>
      </c>
    </row>
    <row r="16" spans="1:3" s="2" customFormat="1" collapsed="1" x14ac:dyDescent="0.2">
      <c r="A16" s="5">
        <f t="shared" si="0"/>
        <v>13</v>
      </c>
      <c r="B16" s="6" t="s">
        <v>12</v>
      </c>
      <c r="C16" s="7">
        <v>1901.0159000000001</v>
      </c>
    </row>
    <row r="17" spans="1:3" s="2" customFormat="1" x14ac:dyDescent="0.2">
      <c r="A17" s="5">
        <f t="shared" si="0"/>
        <v>14</v>
      </c>
      <c r="B17" s="6" t="s">
        <v>13</v>
      </c>
      <c r="C17" s="7">
        <v>2105.57602</v>
      </c>
    </row>
    <row r="18" spans="1:3" s="2" customFormat="1" x14ac:dyDescent="0.2">
      <c r="A18" s="5">
        <f t="shared" si="0"/>
        <v>15</v>
      </c>
      <c r="B18" s="6" t="s">
        <v>14</v>
      </c>
      <c r="C18" s="7">
        <v>649.70573999999999</v>
      </c>
    </row>
    <row r="19" spans="1:3" s="2" customFormat="1" collapsed="1" x14ac:dyDescent="0.2">
      <c r="A19" s="5">
        <f t="shared" si="0"/>
        <v>16</v>
      </c>
      <c r="B19" s="6" t="s">
        <v>15</v>
      </c>
      <c r="C19" s="7">
        <v>44.415390000000002</v>
      </c>
    </row>
    <row r="20" spans="1:3" s="2" customFormat="1" x14ac:dyDescent="0.2">
      <c r="A20" s="5">
        <f t="shared" si="0"/>
        <v>17</v>
      </c>
      <c r="B20" s="6" t="s">
        <v>16</v>
      </c>
      <c r="C20" s="7">
        <v>621.6888100000001</v>
      </c>
    </row>
    <row r="21" spans="1:3" s="2" customFormat="1" x14ac:dyDescent="0.2">
      <c r="A21" s="5">
        <f t="shared" si="0"/>
        <v>18</v>
      </c>
      <c r="B21" s="6" t="s">
        <v>17</v>
      </c>
      <c r="C21" s="7">
        <v>3728.6458199999997</v>
      </c>
    </row>
    <row r="22" spans="1:3" s="2" customFormat="1" collapsed="1" x14ac:dyDescent="0.2">
      <c r="A22" s="5">
        <f t="shared" si="0"/>
        <v>19</v>
      </c>
      <c r="B22" s="6" t="s">
        <v>18</v>
      </c>
      <c r="C22" s="7">
        <v>921.75389000000007</v>
      </c>
    </row>
    <row r="23" spans="1:3" s="2" customFormat="1" collapsed="1" x14ac:dyDescent="0.2">
      <c r="A23" s="5">
        <f t="shared" si="0"/>
        <v>20</v>
      </c>
      <c r="B23" s="6" t="s">
        <v>19</v>
      </c>
      <c r="C23" s="7">
        <v>2264.5673299999999</v>
      </c>
    </row>
    <row r="24" spans="1:3" s="2" customFormat="1" collapsed="1" x14ac:dyDescent="0.2">
      <c r="A24" s="5">
        <f t="shared" si="0"/>
        <v>21</v>
      </c>
      <c r="B24" s="6" t="s">
        <v>20</v>
      </c>
      <c r="C24" s="7">
        <v>2138.5042899999999</v>
      </c>
    </row>
    <row r="25" spans="1:3" s="2" customFormat="1" ht="31.5" x14ac:dyDescent="0.2">
      <c r="A25" s="5">
        <f t="shared" si="0"/>
        <v>22</v>
      </c>
      <c r="B25" s="6" t="s">
        <v>21</v>
      </c>
      <c r="C25" s="7">
        <v>6533.6144299999996</v>
      </c>
    </row>
    <row r="26" spans="1:3" s="2" customFormat="1" ht="31.5" x14ac:dyDescent="0.2">
      <c r="A26" s="5">
        <f t="shared" si="0"/>
        <v>23</v>
      </c>
      <c r="B26" s="6" t="s">
        <v>155</v>
      </c>
      <c r="C26" s="7">
        <v>38684.914190000003</v>
      </c>
    </row>
    <row r="27" spans="1:3" s="2" customFormat="1" ht="31.5" x14ac:dyDescent="0.2">
      <c r="A27" s="5">
        <f t="shared" si="0"/>
        <v>24</v>
      </c>
      <c r="B27" s="8" t="s">
        <v>33</v>
      </c>
      <c r="C27" s="7">
        <v>2768.1476500000003</v>
      </c>
    </row>
    <row r="28" spans="1:3" s="2" customFormat="1" x14ac:dyDescent="0.2">
      <c r="A28" s="5">
        <f t="shared" si="0"/>
        <v>25</v>
      </c>
      <c r="B28" s="6" t="s">
        <v>22</v>
      </c>
      <c r="C28" s="7">
        <v>144478.76113</v>
      </c>
    </row>
    <row r="29" spans="1:3" s="2" customFormat="1" ht="31.5" x14ac:dyDescent="0.2">
      <c r="A29" s="5">
        <f t="shared" si="0"/>
        <v>26</v>
      </c>
      <c r="B29" s="6" t="s">
        <v>35</v>
      </c>
      <c r="C29" s="7">
        <v>5183.7659600000006</v>
      </c>
    </row>
    <row r="30" spans="1:3" s="2" customFormat="1" collapsed="1" x14ac:dyDescent="0.2">
      <c r="A30" s="5">
        <f t="shared" si="0"/>
        <v>27</v>
      </c>
      <c r="B30" s="6" t="s">
        <v>154</v>
      </c>
      <c r="C30" s="7">
        <v>329.90211999999997</v>
      </c>
    </row>
    <row r="31" spans="1:3" s="2" customFormat="1" collapsed="1" x14ac:dyDescent="0.2">
      <c r="A31" s="5">
        <f t="shared" si="0"/>
        <v>28</v>
      </c>
      <c r="B31" s="6" t="s">
        <v>36</v>
      </c>
      <c r="C31" s="7">
        <v>850.77317000000005</v>
      </c>
    </row>
    <row r="32" spans="1:3" s="2" customFormat="1" collapsed="1" x14ac:dyDescent="0.2">
      <c r="A32" s="5">
        <f t="shared" si="0"/>
        <v>29</v>
      </c>
      <c r="B32" s="6" t="s">
        <v>23</v>
      </c>
      <c r="C32" s="7">
        <v>24.91225</v>
      </c>
    </row>
    <row r="33" spans="1:3" s="2" customFormat="1" x14ac:dyDescent="0.2">
      <c r="A33" s="5">
        <f t="shared" si="0"/>
        <v>30</v>
      </c>
      <c r="B33" s="6" t="s">
        <v>34</v>
      </c>
      <c r="C33" s="7">
        <v>397.43180000000001</v>
      </c>
    </row>
    <row r="34" spans="1:3" s="2" customFormat="1" collapsed="1" x14ac:dyDescent="0.2">
      <c r="A34" s="5">
        <f t="shared" si="0"/>
        <v>31</v>
      </c>
      <c r="B34" s="6" t="s">
        <v>24</v>
      </c>
      <c r="C34" s="7">
        <v>1278.26415</v>
      </c>
    </row>
    <row r="35" spans="1:3" s="2" customFormat="1" x14ac:dyDescent="0.2">
      <c r="A35" s="5">
        <f t="shared" si="0"/>
        <v>32</v>
      </c>
      <c r="B35" s="6" t="s">
        <v>25</v>
      </c>
      <c r="C35" s="7">
        <v>16470.588189999999</v>
      </c>
    </row>
    <row r="36" spans="1:3" s="2" customFormat="1" x14ac:dyDescent="0.2">
      <c r="A36" s="5">
        <f t="shared" si="0"/>
        <v>33</v>
      </c>
      <c r="B36" s="6" t="s">
        <v>26</v>
      </c>
      <c r="C36" s="7">
        <v>478.79284999999993</v>
      </c>
    </row>
    <row r="37" spans="1:3" s="2" customFormat="1" collapsed="1" x14ac:dyDescent="0.2">
      <c r="A37" s="5">
        <f t="shared" si="0"/>
        <v>34</v>
      </c>
      <c r="B37" s="6" t="s">
        <v>27</v>
      </c>
      <c r="C37" s="7">
        <v>1931.3245100000001</v>
      </c>
    </row>
    <row r="38" spans="1:3" s="2" customFormat="1" ht="21.75" customHeight="1" collapsed="1" x14ac:dyDescent="0.2">
      <c r="A38" s="5">
        <f t="shared" si="0"/>
        <v>35</v>
      </c>
      <c r="B38" s="6" t="s">
        <v>28</v>
      </c>
      <c r="C38" s="7">
        <v>26345.64748</v>
      </c>
    </row>
    <row r="39" spans="1:3" s="2" customFormat="1" x14ac:dyDescent="0.2">
      <c r="A39" s="5">
        <f t="shared" si="0"/>
        <v>36</v>
      </c>
      <c r="B39" s="6" t="s">
        <v>29</v>
      </c>
      <c r="C39" s="7">
        <v>1254.4873099999998</v>
      </c>
    </row>
    <row r="40" spans="1:3" s="2" customFormat="1" ht="32.25" collapsed="1" thickBot="1" x14ac:dyDescent="0.25">
      <c r="A40" s="12">
        <f t="shared" si="0"/>
        <v>37</v>
      </c>
      <c r="B40" s="13" t="s">
        <v>153</v>
      </c>
      <c r="C40" s="14">
        <v>67.069639999999993</v>
      </c>
    </row>
    <row r="41" spans="1:3" s="4" customFormat="1" ht="31.5" customHeight="1" thickBot="1" x14ac:dyDescent="0.25">
      <c r="A41" s="117" t="s">
        <v>31</v>
      </c>
      <c r="B41" s="118"/>
      <c r="C41" s="27">
        <f>SUM(C4:C40)</f>
        <v>1071102.7303199996</v>
      </c>
    </row>
  </sheetData>
  <autoFilter ref="A3:C41"/>
  <mergeCells count="2">
    <mergeCell ref="A41:B41"/>
    <mergeCell ref="A1:C1"/>
  </mergeCells>
  <printOptions horizontalCentered="1"/>
  <pageMargins left="0" right="0" top="0.39370078740157483" bottom="0.19685039370078741" header="0.51181102362204722" footer="0.51181102362204722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SheetLayoutView="80" workbookViewId="0">
      <pane xSplit="2" ySplit="3" topLeftCell="C4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defaultRowHeight="15.75" x14ac:dyDescent="0.25"/>
  <cols>
    <col min="1" max="1" width="4.7109375" style="22" customWidth="1"/>
    <col min="2" max="2" width="30.5703125" style="22" customWidth="1"/>
    <col min="3" max="3" width="32.5703125" style="22" customWidth="1"/>
    <col min="4" max="4" width="40.28515625" style="22" customWidth="1"/>
    <col min="5" max="5" width="23" style="22" bestFit="1" customWidth="1"/>
    <col min="6" max="7" width="14.7109375" style="20" customWidth="1"/>
    <col min="8" max="9" width="22.42578125" style="22" customWidth="1"/>
    <col min="10" max="10" width="10.140625" style="22" bestFit="1" customWidth="1"/>
    <col min="11" max="16384" width="9.140625" style="22"/>
  </cols>
  <sheetData>
    <row r="1" spans="1:10" s="15" customFormat="1" ht="69" customHeight="1" x14ac:dyDescent="0.25">
      <c r="A1" s="115" t="s">
        <v>147</v>
      </c>
      <c r="B1" s="116"/>
      <c r="C1" s="116"/>
      <c r="D1" s="116"/>
      <c r="F1" s="16"/>
      <c r="G1" s="16"/>
    </row>
    <row r="2" spans="1:10" s="15" customFormat="1" ht="16.5" thickBot="1" x14ac:dyDescent="0.3">
      <c r="B2" s="17"/>
      <c r="C2" s="17"/>
      <c r="F2" s="16"/>
      <c r="G2" s="16"/>
    </row>
    <row r="3" spans="1:10" s="18" customFormat="1" ht="123.75" customHeight="1" thickBot="1" x14ac:dyDescent="0.3">
      <c r="A3" s="46" t="s">
        <v>30</v>
      </c>
      <c r="B3" s="47" t="s">
        <v>148</v>
      </c>
      <c r="C3" s="47" t="s">
        <v>149</v>
      </c>
      <c r="D3" s="48" t="s">
        <v>82</v>
      </c>
      <c r="F3" s="19"/>
      <c r="G3" s="19"/>
    </row>
    <row r="4" spans="1:10" s="18" customFormat="1" ht="23.25" customHeight="1" thickBot="1" x14ac:dyDescent="0.3">
      <c r="A4" s="52"/>
      <c r="B4" s="53" t="s">
        <v>31</v>
      </c>
      <c r="C4" s="53" t="s">
        <v>83</v>
      </c>
      <c r="D4" s="54">
        <f>SUM(D5:D17)</f>
        <v>746056</v>
      </c>
      <c r="F4" s="19"/>
      <c r="G4" s="19"/>
    </row>
    <row r="5" spans="1:10" ht="21" customHeight="1" x14ac:dyDescent="0.25">
      <c r="A5" s="49">
        <v>1</v>
      </c>
      <c r="B5" s="50" t="s">
        <v>84</v>
      </c>
      <c r="C5" s="50" t="s">
        <v>85</v>
      </c>
      <c r="D5" s="51">
        <v>128606.128</v>
      </c>
      <c r="E5" s="20"/>
      <c r="H5" s="20"/>
      <c r="I5" s="21"/>
      <c r="J5" s="20"/>
    </row>
    <row r="6" spans="1:10" ht="21" customHeight="1" x14ac:dyDescent="0.25">
      <c r="A6" s="40">
        <v>2</v>
      </c>
      <c r="B6" s="41" t="s">
        <v>86</v>
      </c>
      <c r="C6" s="41" t="s">
        <v>87</v>
      </c>
      <c r="D6" s="42">
        <v>68727.153999999995</v>
      </c>
      <c r="E6" s="20"/>
      <c r="H6" s="20"/>
      <c r="I6" s="21"/>
    </row>
    <row r="7" spans="1:10" ht="21" customHeight="1" x14ac:dyDescent="0.25">
      <c r="A7" s="40">
        <v>3</v>
      </c>
      <c r="B7" s="41" t="s">
        <v>88</v>
      </c>
      <c r="C7" s="41" t="s">
        <v>89</v>
      </c>
      <c r="D7" s="42">
        <v>33487.351000000002</v>
      </c>
      <c r="E7" s="20"/>
      <c r="H7" s="20"/>
      <c r="I7" s="21"/>
    </row>
    <row r="8" spans="1:10" ht="21" customHeight="1" x14ac:dyDescent="0.25">
      <c r="A8" s="40">
        <v>4</v>
      </c>
      <c r="B8" s="41" t="s">
        <v>90</v>
      </c>
      <c r="C8" s="41" t="s">
        <v>91</v>
      </c>
      <c r="D8" s="42">
        <v>53946.652000000002</v>
      </c>
      <c r="E8" s="20"/>
      <c r="H8" s="20"/>
      <c r="I8" s="21"/>
    </row>
    <row r="9" spans="1:10" ht="21" customHeight="1" x14ac:dyDescent="0.25">
      <c r="A9" s="40">
        <v>5</v>
      </c>
      <c r="B9" s="41" t="s">
        <v>92</v>
      </c>
      <c r="C9" s="41" t="s">
        <v>93</v>
      </c>
      <c r="D9" s="42">
        <v>42599.159</v>
      </c>
      <c r="E9" s="20"/>
      <c r="H9" s="20"/>
      <c r="I9" s="21"/>
    </row>
    <row r="10" spans="1:10" ht="21" customHeight="1" x14ac:dyDescent="0.25">
      <c r="A10" s="40">
        <v>6</v>
      </c>
      <c r="B10" s="41" t="s">
        <v>94</v>
      </c>
      <c r="C10" s="41" t="s">
        <v>95</v>
      </c>
      <c r="D10" s="42">
        <v>45899.103999999999</v>
      </c>
      <c r="E10" s="20"/>
      <c r="H10" s="20"/>
      <c r="I10" s="21"/>
    </row>
    <row r="11" spans="1:10" ht="21" customHeight="1" x14ac:dyDescent="0.25">
      <c r="A11" s="40">
        <v>7</v>
      </c>
      <c r="B11" s="41" t="s">
        <v>96</v>
      </c>
      <c r="C11" s="41" t="s">
        <v>97</v>
      </c>
      <c r="D11" s="42">
        <v>60311.894</v>
      </c>
      <c r="E11" s="20"/>
      <c r="H11" s="20"/>
      <c r="I11" s="21"/>
    </row>
    <row r="12" spans="1:10" ht="21" customHeight="1" x14ac:dyDescent="0.25">
      <c r="A12" s="40">
        <v>8</v>
      </c>
      <c r="B12" s="41" t="s">
        <v>98</v>
      </c>
      <c r="C12" s="41" t="s">
        <v>99</v>
      </c>
      <c r="D12" s="42">
        <v>50497.285000000003</v>
      </c>
      <c r="E12" s="20"/>
      <c r="H12" s="20"/>
      <c r="I12" s="21"/>
    </row>
    <row r="13" spans="1:10" ht="21" customHeight="1" x14ac:dyDescent="0.25">
      <c r="A13" s="40">
        <v>9</v>
      </c>
      <c r="B13" s="41" t="s">
        <v>100</v>
      </c>
      <c r="C13" s="41" t="s">
        <v>101</v>
      </c>
      <c r="D13" s="42">
        <v>52489.593000000001</v>
      </c>
      <c r="E13" s="20"/>
      <c r="H13" s="20"/>
      <c r="I13" s="21"/>
    </row>
    <row r="14" spans="1:10" ht="21" customHeight="1" x14ac:dyDescent="0.25">
      <c r="A14" s="40">
        <v>10</v>
      </c>
      <c r="B14" s="41" t="s">
        <v>102</v>
      </c>
      <c r="C14" s="41" t="s">
        <v>103</v>
      </c>
      <c r="D14" s="42">
        <v>53431.69</v>
      </c>
      <c r="E14" s="20"/>
      <c r="H14" s="20"/>
      <c r="I14" s="21"/>
    </row>
    <row r="15" spans="1:10" ht="21" customHeight="1" x14ac:dyDescent="0.25">
      <c r="A15" s="40">
        <v>11</v>
      </c>
      <c r="B15" s="41" t="s">
        <v>104</v>
      </c>
      <c r="C15" s="41" t="s">
        <v>105</v>
      </c>
      <c r="D15" s="42">
        <v>48025.608</v>
      </c>
      <c r="E15" s="20"/>
      <c r="H15" s="20"/>
      <c r="I15" s="21"/>
    </row>
    <row r="16" spans="1:10" ht="21" customHeight="1" x14ac:dyDescent="0.25">
      <c r="A16" s="40">
        <v>12</v>
      </c>
      <c r="B16" s="41" t="s">
        <v>106</v>
      </c>
      <c r="C16" s="41" t="s">
        <v>107</v>
      </c>
      <c r="D16" s="42">
        <v>52956.858999999997</v>
      </c>
      <c r="E16" s="20"/>
      <c r="H16" s="20"/>
      <c r="I16" s="21"/>
    </row>
    <row r="17" spans="1:9" ht="21" customHeight="1" thickBot="1" x14ac:dyDescent="0.3">
      <c r="A17" s="43">
        <v>13</v>
      </c>
      <c r="B17" s="44" t="s">
        <v>108</v>
      </c>
      <c r="C17" s="44" t="s">
        <v>109</v>
      </c>
      <c r="D17" s="45">
        <v>55077.523000000001</v>
      </c>
      <c r="E17" s="20"/>
      <c r="H17" s="20"/>
      <c r="I17" s="21"/>
    </row>
    <row r="19" spans="1:9" x14ac:dyDescent="0.25">
      <c r="D19" s="20"/>
    </row>
    <row r="20" spans="1:9" x14ac:dyDescent="0.25">
      <c r="D20" s="23"/>
    </row>
  </sheetData>
  <mergeCells count="1">
    <mergeCell ref="A1:D1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Даромад</vt:lpstr>
      <vt:lpstr>даромад худуд</vt:lpstr>
      <vt:lpstr>Харажат соҳа</vt:lpstr>
      <vt:lpstr>харажат худуд</vt:lpstr>
      <vt:lpstr>Тасниф</vt:lpstr>
      <vt:lpstr>Худудий вилоят</vt:lpstr>
      <vt:lpstr>Трансферт</vt:lpstr>
      <vt:lpstr>Даромад!Заголовки_для_печати</vt:lpstr>
      <vt:lpstr>'Харажат соҳа'!Заголовки_для_печати</vt:lpstr>
      <vt:lpstr>'Худудий вилоят'!Заголовки_для_печати</vt:lpstr>
      <vt:lpstr>Даромад!Область_печати</vt:lpstr>
      <vt:lpstr>'даромад худуд'!Область_печати</vt:lpstr>
      <vt:lpstr>Трансферт!Область_печати</vt:lpstr>
      <vt:lpstr>'Харажат соҳа'!Область_печати</vt:lpstr>
      <vt:lpstr>'харажат худуд'!Область_печати</vt:lpstr>
      <vt:lpstr>'Худудий вилоят'!Область_печати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 Rahimov</dc:creator>
  <cp:lastModifiedBy>Shuxrat Usmanov</cp:lastModifiedBy>
  <cp:lastPrinted>2021-07-10T09:48:47Z</cp:lastPrinted>
  <dcterms:created xsi:type="dcterms:W3CDTF">2021-07-09T14:56:24Z</dcterms:created>
  <dcterms:modified xsi:type="dcterms:W3CDTF">2021-07-10T09:54:25Z</dcterms:modified>
</cp:coreProperties>
</file>